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6780"/>
  </bookViews>
  <sheets>
    <sheet name="人口・世帯数" sheetId="1" r:id="rId1"/>
  </sheets>
  <definedNames>
    <definedName name="_xlnm.Print_Area" localSheetId="0">人口・世帯数!$A$1:$M$54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I7" i="1"/>
  <c r="H7" i="1"/>
  <c r="C7" i="1"/>
  <c r="B7" i="1"/>
  <c r="L6" i="1"/>
  <c r="I6" i="1"/>
  <c r="H6" i="1"/>
  <c r="C6" i="1"/>
  <c r="D6" i="1" s="1"/>
  <c r="B6" i="1"/>
  <c r="L5" i="1"/>
  <c r="I5" i="1"/>
  <c r="H5" i="1"/>
  <c r="C5" i="1"/>
  <c r="B5" i="1"/>
  <c r="D5" i="1" s="1"/>
  <c r="L4" i="1"/>
  <c r="I4" i="1"/>
  <c r="H4" i="1"/>
  <c r="C4" i="1"/>
  <c r="B4" i="1"/>
  <c r="D4" i="1" s="1"/>
  <c r="D7" i="1" l="1"/>
  <c r="E53" i="1"/>
  <c r="C53" i="1"/>
  <c r="B53" i="1"/>
</calcChain>
</file>

<file path=xl/sharedStrings.xml><?xml version="1.0" encoding="utf-8"?>
<sst xmlns="http://schemas.openxmlformats.org/spreadsheetml/2006/main" count="61" uniqueCount="48">
  <si>
    <t>月</t>
    <rPh sb="0" eb="1">
      <t>ツキ</t>
    </rPh>
    <phoneticPr fontId="1"/>
  </si>
  <si>
    <t>総人口</t>
    <rPh sb="0" eb="3">
      <t>ソウジンコウ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</si>
  <si>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</si>
  <si>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</si>
  <si>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</si>
  <si>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世帯数</t>
    <rPh sb="0" eb="3">
      <t>セタイスウ</t>
    </rPh>
    <phoneticPr fontId="1"/>
  </si>
  <si>
    <t>日本人</t>
    <rPh sb="0" eb="3">
      <t>ニホンジン</t>
    </rPh>
    <phoneticPr fontId="1"/>
  </si>
  <si>
    <t>　男</t>
    <rPh sb="1" eb="2">
      <t>オトコ</t>
    </rPh>
    <phoneticPr fontId="1"/>
  </si>
  <si>
    <t>外国人</t>
    <rPh sb="0" eb="3">
      <t>ガイコクジン</t>
    </rPh>
    <phoneticPr fontId="1"/>
  </si>
  <si>
    <t>大字</t>
    <rPh sb="0" eb="2">
      <t>オオアザ</t>
    </rPh>
    <phoneticPr fontId="1"/>
  </si>
  <si>
    <t>清洲</t>
  </si>
  <si>
    <t>西田中</t>
  </si>
  <si>
    <t>朝日</t>
  </si>
  <si>
    <t>一場</t>
  </si>
  <si>
    <t>西市場</t>
  </si>
  <si>
    <t>廻間</t>
  </si>
  <si>
    <t>土田</t>
  </si>
  <si>
    <t>花水木</t>
  </si>
  <si>
    <t>上条</t>
  </si>
  <si>
    <t>新清洲</t>
  </si>
  <si>
    <t>大嶋</t>
  </si>
  <si>
    <t>土器野</t>
  </si>
  <si>
    <t>上河原</t>
  </si>
  <si>
    <t>中河原</t>
  </si>
  <si>
    <t>下河原</t>
  </si>
  <si>
    <t>須ケ口</t>
  </si>
  <si>
    <t>西堀江</t>
  </si>
  <si>
    <t>寺野</t>
  </si>
  <si>
    <t>助七</t>
  </si>
  <si>
    <t>阿原</t>
  </si>
  <si>
    <t>西須ケ口</t>
  </si>
  <si>
    <t>東須ケ口</t>
  </si>
  <si>
    <t>東外町</t>
  </si>
  <si>
    <t>鍋片</t>
  </si>
  <si>
    <t>須ケ口駅前</t>
  </si>
  <si>
    <t>萩野</t>
  </si>
  <si>
    <t>桃栄</t>
  </si>
  <si>
    <t>西枇杷島町</t>
  </si>
  <si>
    <t>枇杷島駅前</t>
  </si>
  <si>
    <t>春日</t>
  </si>
  <si>
    <t>下津町</t>
  </si>
  <si>
    <t>令和４年５月　地区別人口・世帯数（１日現在）</t>
    <phoneticPr fontId="1"/>
  </si>
  <si>
    <t>老齢人口（６５歳以上）</t>
    <rPh sb="0" eb="2">
      <t>ロウレイ</t>
    </rPh>
    <rPh sb="2" eb="4">
      <t>ジンコウ</t>
    </rPh>
    <rPh sb="7" eb="8">
      <t>サイ</t>
    </rPh>
    <rPh sb="8" eb="10">
      <t>イジョウ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</si>
  <si>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</si>
  <si>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</si>
  <si>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※日本人世帯数に複数世帯(日本人＋外国人の世帯)を合算。</t>
    <rPh sb="1" eb="4">
      <t>ニホンジン</t>
    </rPh>
    <rPh sb="4" eb="6">
      <t>セタイ</t>
    </rPh>
    <rPh sb="6" eb="7">
      <t>カズ</t>
    </rPh>
    <rPh sb="8" eb="10">
      <t>フクスウ</t>
    </rPh>
    <rPh sb="10" eb="12">
      <t>セタイ</t>
    </rPh>
    <rPh sb="13" eb="16">
      <t>ニホンジン</t>
    </rPh>
    <rPh sb="17" eb="19">
      <t>ガイコク</t>
    </rPh>
    <rPh sb="21" eb="23">
      <t>セタイ</t>
    </rPh>
    <rPh sb="25" eb="27">
      <t>ガッサン</t>
    </rPh>
    <phoneticPr fontId="1"/>
  </si>
  <si>
    <t>令和7年度　人口・世帯数（１日現在）</t>
    <rPh sb="11" eb="12">
      <t>カズ</t>
    </rPh>
    <phoneticPr fontId="1"/>
  </si>
  <si>
    <t>令和7年８月　大字別人口・世帯数（１日現在）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</si>
</sst>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38" fontId="2" fillId="0" borderId="3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8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  <xf numFmtId="38" fontId="2" fillId="2" borderId="8" xfId="1" applyFont="1" applyFill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3" borderId="38" xfId="1" applyFont="1" applyFill="1" applyBorder="1" applyAlignment="1">
      <alignment horizontal="center" vertical="center"/>
    </xf>
    <xf numFmtId="38" fontId="2" fillId="2" borderId="23" xfId="1" applyFont="1" applyFill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3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36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5" fillId="0" borderId="3" xfId="1" applyFont="1" applyBorder="1" applyAlignment="1">
      <alignment horizontal="left" vertical="center"/>
    </xf>
    <xf numFmtId="38" fontId="4" fillId="0" borderId="23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2" borderId="9" xfId="1" applyFont="1" applyFill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3" borderId="4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20" xfId="1" applyFont="1" applyFill="1" applyBorder="1" applyAlignment="1">
      <alignment horizontal="center" vertical="center"/>
    </xf>
    <xf numFmtId="38" fontId="2" fillId="3" borderId="18" xfId="1" applyFont="1" applyFill="1" applyBorder="1" applyAlignment="1">
      <alignment horizontal="center" vertical="center"/>
    </xf>
    <xf numFmtId="38" fontId="2" fillId="3" borderId="22" xfId="1" applyFont="1" applyFill="1" applyBorder="1" applyAlignment="1">
      <alignment horizontal="center" vertical="center"/>
    </xf>
    <xf numFmtId="38" fontId="2" fillId="3" borderId="25" xfId="1" applyFont="1" applyFill="1" applyBorder="1" applyAlignment="1">
      <alignment horizontal="center" vertical="center"/>
    </xf>
    <xf numFmtId="38" fontId="2" fillId="3" borderId="29" xfId="1" applyFont="1" applyFill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3" borderId="30" xfId="1" applyFont="1" applyFill="1" applyBorder="1" applyAlignment="1">
      <alignment horizontal="center" vertical="center"/>
    </xf>
    <xf numFmtId="38" fontId="2" fillId="3" borderId="31" xfId="1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horizontal="center" vertical="center"/>
    </xf>
    <xf numFmtId="38" fontId="2" fillId="2" borderId="25" xfId="1" applyFont="1" applyFill="1" applyBorder="1" applyAlignment="1">
      <alignment horizontal="center" vertical="center"/>
    </xf>
    <xf numFmtId="38" fontId="2" fillId="2" borderId="29" xfId="1" applyFont="1" applyFill="1" applyBorder="1" applyAlignment="1">
      <alignment horizontal="center" vertical="center"/>
    </xf>
    <xf numFmtId="38" fontId="2" fillId="2" borderId="30" xfId="1" applyFont="1" applyFill="1" applyBorder="1" applyAlignment="1">
      <alignment horizontal="center" vertical="center"/>
    </xf>
    <xf numFmtId="38" fontId="2" fillId="2" borderId="31" xfId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4" fillId="0" borderId="36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2" fillId="0" borderId="22" xfId="1" applyFont="1" applyBorder="1" applyAlignment="1">
      <alignment horizontal="center" vertical="center"/>
    </xf>
    <xf numFmtId="38" fontId="0" fillId="0" borderId="4" xfId="1" applyNumberFormat="1" applyFont="1" applyBorder="1" applyAlignment="1">
      <alignment vertical="center"/>
    </xf>
    <xf numFmtId="38" fontId="0" fillId="0" borderId="40" xfId="1" applyNumberFormat="1" applyFont="1" applyBorder="1" applyAlignment="1">
      <alignment vertical="center"/>
    </xf>
    <xf numFmtId="38" fontId="0" fillId="0" borderId="41" xfId="1" applyNumberFormat="1" applyFont="1" applyBorder="1" applyAlignment="1">
      <alignment vertical="center"/>
    </xf>
    <xf numFmtId="38" fontId="0" fillId="0" borderId="5" xfId="1" applyNumberFormat="1" applyFont="1" applyBorder="1" applyAlignment="1">
      <alignment vertical="center"/>
    </xf>
    <xf numFmtId="38" fontId="0" fillId="0" borderId="20" xfId="1" applyNumberFormat="1" applyFont="1" applyBorder="1" applyAlignment="1">
      <alignment vertical="center"/>
    </xf>
    <xf numFmtId="38" fontId="3" fillId="0" borderId="6" xfId="1" applyNumberFormat="1" applyFont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2" fillId="0" borderId="42" xfId="1" applyFont="1" applyBorder="1" applyAlignment="1">
      <alignment horizontal="center" vertical="center"/>
    </xf>
    <xf numFmtId="38" fontId="0" fillId="0" borderId="10" xfId="1" applyNumberFormat="1" applyFont="1" applyBorder="1" applyAlignment="1">
      <alignment vertical="center"/>
    </xf>
    <xf numFmtId="38" fontId="0" fillId="0" borderId="11" xfId="1" applyNumberFormat="1" applyFont="1" applyBorder="1" applyAlignment="1">
      <alignment vertical="center"/>
    </xf>
    <xf numFmtId="38" fontId="0" fillId="0" borderId="43" xfId="1" applyNumberFormat="1" applyFont="1" applyBorder="1" applyAlignment="1">
      <alignment vertical="center"/>
    </xf>
    <xf numFmtId="38" fontId="0" fillId="0" borderId="12" xfId="1" applyNumberFormat="1" applyFont="1" applyBorder="1" applyAlignment="1">
      <alignment vertical="center"/>
    </xf>
    <xf numFmtId="176" fontId="0" fillId="0" borderId="10" xfId="1" applyNumberFormat="1" applyFont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176" fontId="0" fillId="0" borderId="43" xfId="1" applyNumberFormat="1" applyFont="1" applyBorder="1" applyAlignment="1">
      <alignment vertical="center"/>
    </xf>
    <xf numFmtId="176" fontId="0" fillId="0" borderId="12" xfId="1" applyNumberFormat="1" applyFont="1" applyBorder="1" applyAlignment="1">
      <alignment vertical="center"/>
    </xf>
    <xf numFmtId="176" fontId="0" fillId="0" borderId="32" xfId="1" applyNumberFormat="1" applyFont="1" applyBorder="1" applyAlignment="1">
      <alignment vertical="center"/>
    </xf>
    <xf numFmtId="38" fontId="2" fillId="0" borderId="44" xfId="1" applyFont="1" applyBorder="1" applyAlignment="1">
      <alignment horizontal="center" vertical="center"/>
    </xf>
    <xf numFmtId="176" fontId="0" fillId="0" borderId="7" xfId="1" applyNumberFormat="1" applyFont="1" applyBorder="1" applyAlignment="1">
      <alignment vertical="center"/>
    </xf>
    <xf numFmtId="176" fontId="0" fillId="0" borderId="14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176" fontId="0" fillId="0" borderId="33" xfId="1" applyNumberFormat="1" applyFont="1" applyBorder="1" applyAlignment="1">
      <alignment vertical="center"/>
    </xf>
    <xf numFmtId="176" fontId="0" fillId="0" borderId="8" xfId="1" applyNumberFormat="1" applyFont="1" applyBorder="1" applyAlignment="1">
      <alignment vertical="center"/>
    </xf>
    <xf numFmtId="176" fontId="0" fillId="0" borderId="34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97"/>
  <sheetViews>
    <sheetView tabSelected="1" zoomScale="87" zoomScaleNormal="87" workbookViewId="0">
      <selection activeCell="K8" sqref="K8"/>
    </sheetView>
  </sheetViews>
  <sheetFormatPr defaultRowHeight="18.75" x14ac:dyDescent="0.4"/>
  <cols>
    <col min="1" max="1" width="11.25" style="6" bestFit="1" customWidth="1"/>
    <col min="2" max="13" width="9.25" style="14" customWidth="1"/>
    <col min="14" max="16384" width="9" style="14"/>
  </cols>
  <sheetData>
    <row r="1" spans="1:14" ht="20.25" thickBot="1" x14ac:dyDescent="0.45">
      <c r="A1" s="46" t="s">
        <v>46</v>
      </c>
      <c r="B1" s="46"/>
      <c r="C1" s="46"/>
      <c r="D1" s="46"/>
      <c r="E1" s="46"/>
      <c r="G1" s="1"/>
      <c r="H1" s="1"/>
      <c r="I1" s="1"/>
      <c r="J1" s="1"/>
      <c r="K1" s="1"/>
    </row>
    <row r="2" spans="1:14" s="6" customFormat="1" ht="18" x14ac:dyDescent="0.4">
      <c r="A2" s="61" t="s">
        <v>0</v>
      </c>
      <c r="B2" s="58" t="s">
        <v>1</v>
      </c>
      <c r="C2" s="59"/>
      <c r="D2" s="60"/>
      <c r="E2" s="63" t="s">
        <v>5</v>
      </c>
      <c r="F2" s="65" t="s">
        <v>6</v>
      </c>
      <c r="G2" s="66"/>
      <c r="H2" s="67"/>
      <c r="I2" s="68" t="s">
        <v>5</v>
      </c>
      <c r="J2" s="65" t="s">
        <v>8</v>
      </c>
      <c r="K2" s="66"/>
      <c r="L2" s="67"/>
      <c r="M2" s="50" t="s">
        <v>5</v>
      </c>
    </row>
    <row r="3" spans="1:14" s="6" customFormat="1" ht="19.5" thickBot="1" x14ac:dyDescent="0.45">
      <c r="A3" s="62"/>
      <c r="B3" s="7" t="s">
        <v>2</v>
      </c>
      <c r="C3" s="8" t="s">
        <v>3</v>
      </c>
      <c r="D3" s="8" t="s">
        <v>4</v>
      </c>
      <c r="E3" s="64"/>
      <c r="F3" s="9" t="s">
        <v>2</v>
      </c>
      <c r="G3" s="10" t="s">
        <v>3</v>
      </c>
      <c r="H3" s="10" t="s">
        <v>4</v>
      </c>
      <c r="I3" s="69"/>
      <c r="J3" s="9" t="s">
        <v>2</v>
      </c>
      <c r="K3" s="10" t="s">
        <v>3</v>
      </c>
      <c r="L3" s="10" t="s">
        <v>4</v>
      </c>
      <c r="M3" s="51"/>
      <c r="N3" s="14"/>
    </row>
    <row r="4" spans="1:14" s="80" customFormat="1" ht="18.75" customHeight="1" x14ac:dyDescent="0.4">
      <c r="A4" s="73">
        <v>4</v>
      </c>
      <c r="B4" s="74">
        <f>F4+J4</f>
        <v>34541</v>
      </c>
      <c r="C4" s="75">
        <f>G4+K4</f>
        <v>34145</v>
      </c>
      <c r="D4" s="75">
        <f>SUM(B4:C4)</f>
        <v>68686</v>
      </c>
      <c r="E4" s="76">
        <v>30792</v>
      </c>
      <c r="F4" s="74">
        <v>33367</v>
      </c>
      <c r="G4" s="77">
        <v>33184</v>
      </c>
      <c r="H4" s="75">
        <f>SUM(F4:G4)</f>
        <v>66551</v>
      </c>
      <c r="I4" s="76">
        <f>E4-M4</f>
        <v>29526</v>
      </c>
      <c r="J4" s="74">
        <v>1174</v>
      </c>
      <c r="K4" s="77">
        <v>961</v>
      </c>
      <c r="L4" s="78">
        <f>SUM(J4:K4)</f>
        <v>2135</v>
      </c>
      <c r="M4" s="79">
        <v>1266</v>
      </c>
    </row>
    <row r="5" spans="1:14" s="80" customFormat="1" x14ac:dyDescent="0.4">
      <c r="A5" s="81">
        <v>5</v>
      </c>
      <c r="B5" s="82">
        <f t="shared" ref="B5:C7" si="0">F5+J5</f>
        <v>34673</v>
      </c>
      <c r="C5" s="83">
        <f t="shared" si="0"/>
        <v>34199</v>
      </c>
      <c r="D5" s="83">
        <f t="shared" ref="D5:D7" si="1">SUM(B5:C5)</f>
        <v>68872</v>
      </c>
      <c r="E5" s="84">
        <v>31258</v>
      </c>
      <c r="F5" s="82">
        <v>33428</v>
      </c>
      <c r="G5" s="83">
        <v>33137</v>
      </c>
      <c r="H5" s="83">
        <f t="shared" ref="H5:H7" si="2">SUM(F5:G5)</f>
        <v>66565</v>
      </c>
      <c r="I5" s="84">
        <f t="shared" ref="I5:I7" si="3">E5-M5</f>
        <v>29891</v>
      </c>
      <c r="J5" s="82">
        <v>1245</v>
      </c>
      <c r="K5" s="83">
        <v>1062</v>
      </c>
      <c r="L5" s="84">
        <f t="shared" ref="L5:L7" si="4">SUM(J5:K5)</f>
        <v>2307</v>
      </c>
      <c r="M5" s="85">
        <v>1367</v>
      </c>
    </row>
    <row r="6" spans="1:14" s="80" customFormat="1" x14ac:dyDescent="0.4">
      <c r="A6" s="81">
        <v>6</v>
      </c>
      <c r="B6" s="82">
        <f t="shared" si="0"/>
        <v>34674</v>
      </c>
      <c r="C6" s="83">
        <f t="shared" si="0"/>
        <v>34165</v>
      </c>
      <c r="D6" s="83">
        <f t="shared" si="1"/>
        <v>68839</v>
      </c>
      <c r="E6" s="84">
        <v>31258</v>
      </c>
      <c r="F6" s="82">
        <v>33417</v>
      </c>
      <c r="G6" s="83">
        <v>33102</v>
      </c>
      <c r="H6" s="83">
        <f t="shared" si="2"/>
        <v>66519</v>
      </c>
      <c r="I6" s="84">
        <f t="shared" si="3"/>
        <v>29880</v>
      </c>
      <c r="J6" s="82">
        <v>1257</v>
      </c>
      <c r="K6" s="83">
        <v>1063</v>
      </c>
      <c r="L6" s="84">
        <f t="shared" si="4"/>
        <v>2320</v>
      </c>
      <c r="M6" s="85">
        <v>1378</v>
      </c>
    </row>
    <row r="7" spans="1:14" s="80" customFormat="1" x14ac:dyDescent="0.4">
      <c r="A7" s="81">
        <v>7</v>
      </c>
      <c r="B7" s="82">
        <f t="shared" si="0"/>
        <v>34670</v>
      </c>
      <c r="C7" s="83">
        <f t="shared" si="0"/>
        <v>34152</v>
      </c>
      <c r="D7" s="83">
        <f t="shared" si="1"/>
        <v>68822</v>
      </c>
      <c r="E7" s="84">
        <v>31264</v>
      </c>
      <c r="F7" s="82">
        <v>33398</v>
      </c>
      <c r="G7" s="83">
        <v>33083</v>
      </c>
      <c r="H7" s="83">
        <f t="shared" si="2"/>
        <v>66481</v>
      </c>
      <c r="I7" s="84">
        <f t="shared" si="3"/>
        <v>29856</v>
      </c>
      <c r="J7" s="82">
        <v>1272</v>
      </c>
      <c r="K7" s="83">
        <v>1069</v>
      </c>
      <c r="L7" s="84">
        <f t="shared" si="4"/>
        <v>2341</v>
      </c>
      <c r="M7" s="85">
        <v>1408</v>
      </c>
    </row>
    <row r="8" spans="1:14" s="80" customFormat="1" x14ac:dyDescent="0.4">
      <c r="A8" s="2">
        <v>8</v>
      </c>
      <c r="B8" s="20">
        <v>34698</v>
      </c>
      <c r="C8" s="19">
        <v>34185</v>
      </c>
      <c r="D8" s="19">
        <v>68883</v>
      </c>
      <c r="E8" s="21">
        <v>31300</v>
      </c>
      <c r="F8" s="20">
        <v>33419</v>
      </c>
      <c r="G8" s="19">
        <v>33113</v>
      </c>
      <c r="H8" s="19">
        <v>66532</v>
      </c>
      <c r="I8" s="21">
        <v>29881</v>
      </c>
      <c r="J8" s="22">
        <v>1279</v>
      </c>
      <c r="K8" s="19">
        <v>1072</v>
      </c>
      <c r="L8" s="19">
        <v>2351</v>
      </c>
      <c r="M8" s="21">
        <v>1419</v>
      </c>
    </row>
    <row r="9" spans="1:14" x14ac:dyDescent="0.4">
      <c r="A9" s="81">
        <v>9</v>
      </c>
      <c r="B9" s="82"/>
      <c r="C9" s="83"/>
      <c r="D9" s="83"/>
      <c r="E9" s="84"/>
      <c r="F9" s="82"/>
      <c r="G9" s="83"/>
      <c r="H9" s="83"/>
      <c r="I9" s="84"/>
      <c r="J9" s="82"/>
      <c r="K9" s="83"/>
      <c r="L9" s="84"/>
      <c r="M9" s="85"/>
    </row>
    <row r="10" spans="1:14" x14ac:dyDescent="0.4">
      <c r="A10" s="81">
        <v>10</v>
      </c>
      <c r="B10" s="86"/>
      <c r="C10" s="87"/>
      <c r="D10" s="87"/>
      <c r="E10" s="88"/>
      <c r="F10" s="86"/>
      <c r="G10" s="87"/>
      <c r="H10" s="87"/>
      <c r="I10" s="88"/>
      <c r="J10" s="86"/>
      <c r="K10" s="87"/>
      <c r="L10" s="88"/>
      <c r="M10" s="89"/>
      <c r="N10" s="6"/>
    </row>
    <row r="11" spans="1:14" x14ac:dyDescent="0.4">
      <c r="A11" s="81">
        <v>11</v>
      </c>
      <c r="B11" s="86"/>
      <c r="C11" s="87"/>
      <c r="D11" s="87"/>
      <c r="E11" s="88"/>
      <c r="F11" s="86"/>
      <c r="G11" s="87"/>
      <c r="H11" s="87"/>
      <c r="I11" s="88"/>
      <c r="J11" s="86"/>
      <c r="K11" s="87"/>
      <c r="L11" s="88"/>
      <c r="M11" s="89"/>
      <c r="N11" s="6"/>
    </row>
    <row r="12" spans="1:14" x14ac:dyDescent="0.4">
      <c r="A12" s="2">
        <v>12</v>
      </c>
      <c r="B12" s="90"/>
      <c r="C12" s="87"/>
      <c r="D12" s="87"/>
      <c r="E12" s="88"/>
      <c r="F12" s="86"/>
      <c r="G12" s="87"/>
      <c r="H12" s="87"/>
      <c r="I12" s="89"/>
      <c r="J12" s="90"/>
      <c r="K12" s="87"/>
      <c r="L12" s="88"/>
      <c r="M12" s="89"/>
    </row>
    <row r="13" spans="1:14" s="6" customFormat="1" x14ac:dyDescent="0.4">
      <c r="A13" s="81">
        <v>1</v>
      </c>
      <c r="B13" s="86"/>
      <c r="C13" s="87"/>
      <c r="D13" s="87"/>
      <c r="E13" s="88"/>
      <c r="F13" s="86"/>
      <c r="G13" s="87"/>
      <c r="H13" s="87"/>
      <c r="I13" s="88"/>
      <c r="J13" s="86"/>
      <c r="K13" s="87"/>
      <c r="L13" s="88"/>
      <c r="M13" s="89"/>
      <c r="N13" s="14"/>
    </row>
    <row r="14" spans="1:14" s="6" customFormat="1" x14ac:dyDescent="0.4">
      <c r="A14" s="81">
        <v>2</v>
      </c>
      <c r="B14" s="86"/>
      <c r="C14" s="87"/>
      <c r="D14" s="87"/>
      <c r="E14" s="89"/>
      <c r="F14" s="90"/>
      <c r="G14" s="87"/>
      <c r="H14" s="87"/>
      <c r="I14" s="88"/>
      <c r="J14" s="86"/>
      <c r="K14" s="87"/>
      <c r="L14" s="88"/>
      <c r="M14" s="89"/>
      <c r="N14" s="14"/>
    </row>
    <row r="15" spans="1:14" ht="19.5" thickBot="1" x14ac:dyDescent="0.45">
      <c r="A15" s="91">
        <v>3</v>
      </c>
      <c r="B15" s="92"/>
      <c r="C15" s="93"/>
      <c r="D15" s="93"/>
      <c r="E15" s="94"/>
      <c r="F15" s="95"/>
      <c r="G15" s="96"/>
      <c r="H15" s="96"/>
      <c r="I15" s="97"/>
      <c r="J15" s="92"/>
      <c r="K15" s="96"/>
      <c r="L15" s="97"/>
      <c r="M15" s="94"/>
    </row>
    <row r="16" spans="1:14" x14ac:dyDescent="0.4">
      <c r="A16" s="71" t="s">
        <v>45</v>
      </c>
      <c r="B16" s="71"/>
      <c r="C16" s="71"/>
      <c r="D16" s="71"/>
      <c r="E16" s="72"/>
      <c r="F16" s="71"/>
      <c r="G16" s="71"/>
    </row>
    <row r="18" spans="1:13" ht="20.25" thickBot="1" x14ac:dyDescent="0.45">
      <c r="A18" s="70" t="s">
        <v>47</v>
      </c>
      <c r="B18" s="70"/>
      <c r="C18" s="70"/>
      <c r="D18" s="70"/>
      <c r="E18" s="70"/>
      <c r="F18" s="27"/>
    </row>
    <row r="19" spans="1:13" ht="19.5" thickBot="1" x14ac:dyDescent="0.45">
      <c r="A19" s="52" t="s">
        <v>9</v>
      </c>
      <c r="B19" s="54" t="s">
        <v>1</v>
      </c>
      <c r="C19" s="55"/>
      <c r="D19" s="56"/>
      <c r="E19" s="57" t="s">
        <v>5</v>
      </c>
      <c r="F19" s="11"/>
      <c r="G19" s="11"/>
      <c r="H19" s="11"/>
      <c r="I19" s="11"/>
      <c r="J19" s="11"/>
      <c r="K19" s="6"/>
      <c r="L19" s="6"/>
      <c r="M19" s="6"/>
    </row>
    <row r="20" spans="1:13" ht="19.5" thickBot="1" x14ac:dyDescent="0.45">
      <c r="A20" s="53"/>
      <c r="B20" s="7" t="s">
        <v>7</v>
      </c>
      <c r="C20" s="8" t="s">
        <v>3</v>
      </c>
      <c r="D20" s="12" t="s">
        <v>4</v>
      </c>
      <c r="E20" s="57"/>
      <c r="F20" s="6"/>
      <c r="G20" s="6"/>
      <c r="H20" s="6"/>
      <c r="I20" s="6"/>
      <c r="J20" s="6"/>
      <c r="K20" s="6"/>
      <c r="L20" s="6"/>
      <c r="M20" s="6"/>
    </row>
    <row r="21" spans="1:13" x14ac:dyDescent="0.4">
      <c r="A21" s="3" t="s">
        <v>10</v>
      </c>
      <c r="B21" s="15">
        <v>3095</v>
      </c>
      <c r="C21" s="16">
        <v>3146</v>
      </c>
      <c r="D21" s="16">
        <v>6241</v>
      </c>
      <c r="E21" s="17">
        <v>2785</v>
      </c>
    </row>
    <row r="22" spans="1:13" x14ac:dyDescent="0.4">
      <c r="A22" s="4" t="s">
        <v>11</v>
      </c>
      <c r="B22" s="28">
        <v>1039</v>
      </c>
      <c r="C22" s="18">
        <v>935</v>
      </c>
      <c r="D22" s="19">
        <v>1974</v>
      </c>
      <c r="E22" s="29">
        <v>866</v>
      </c>
    </row>
    <row r="23" spans="1:13" x14ac:dyDescent="0.4">
      <c r="A23" s="5" t="s">
        <v>12</v>
      </c>
      <c r="B23" s="22">
        <v>862</v>
      </c>
      <c r="C23" s="19">
        <v>738</v>
      </c>
      <c r="D23" s="19">
        <v>1600</v>
      </c>
      <c r="E23" s="21">
        <v>837</v>
      </c>
    </row>
    <row r="24" spans="1:13" x14ac:dyDescent="0.4">
      <c r="A24" s="5" t="s">
        <v>13</v>
      </c>
      <c r="B24" s="22">
        <v>1002</v>
      </c>
      <c r="C24" s="19">
        <v>1024</v>
      </c>
      <c r="D24" s="19">
        <v>2026</v>
      </c>
      <c r="E24" s="21">
        <v>833</v>
      </c>
    </row>
    <row r="25" spans="1:13" x14ac:dyDescent="0.4">
      <c r="A25" s="5" t="s">
        <v>14</v>
      </c>
      <c r="B25" s="22">
        <v>1434</v>
      </c>
      <c r="C25" s="19">
        <v>1457</v>
      </c>
      <c r="D25" s="19">
        <v>2891</v>
      </c>
      <c r="E25" s="21">
        <v>1308</v>
      </c>
    </row>
    <row r="26" spans="1:13" x14ac:dyDescent="0.4">
      <c r="A26" s="5" t="s">
        <v>15</v>
      </c>
      <c r="B26" s="22">
        <v>821</v>
      </c>
      <c r="C26" s="19">
        <v>825</v>
      </c>
      <c r="D26" s="19">
        <v>1646</v>
      </c>
      <c r="E26" s="21">
        <v>683</v>
      </c>
    </row>
    <row r="27" spans="1:13" x14ac:dyDescent="0.4">
      <c r="A27" s="5" t="s">
        <v>16</v>
      </c>
      <c r="B27" s="22">
        <v>1446</v>
      </c>
      <c r="C27" s="19">
        <v>1449</v>
      </c>
      <c r="D27" s="19">
        <v>2895</v>
      </c>
      <c r="E27" s="21">
        <v>1169</v>
      </c>
    </row>
    <row r="28" spans="1:13" x14ac:dyDescent="0.4">
      <c r="A28" s="5" t="s">
        <v>17</v>
      </c>
      <c r="B28" s="22">
        <v>378</v>
      </c>
      <c r="C28" s="19">
        <v>387</v>
      </c>
      <c r="D28" s="19">
        <v>765</v>
      </c>
      <c r="E28" s="21">
        <v>299</v>
      </c>
    </row>
    <row r="29" spans="1:13" x14ac:dyDescent="0.4">
      <c r="A29" s="5" t="s">
        <v>18</v>
      </c>
      <c r="B29" s="22">
        <v>625</v>
      </c>
      <c r="C29" s="19">
        <v>620</v>
      </c>
      <c r="D29" s="19">
        <v>1245</v>
      </c>
      <c r="E29" s="21">
        <v>553</v>
      </c>
    </row>
    <row r="30" spans="1:13" x14ac:dyDescent="0.4">
      <c r="A30" s="5" t="s">
        <v>19</v>
      </c>
      <c r="B30" s="22">
        <v>1147</v>
      </c>
      <c r="C30" s="19">
        <v>1109</v>
      </c>
      <c r="D30" s="19">
        <v>2256</v>
      </c>
      <c r="E30" s="21">
        <v>1140</v>
      </c>
    </row>
    <row r="31" spans="1:13" x14ac:dyDescent="0.4">
      <c r="A31" s="5" t="s">
        <v>20</v>
      </c>
      <c r="B31" s="22">
        <v>162</v>
      </c>
      <c r="C31" s="19">
        <v>167</v>
      </c>
      <c r="D31" s="19">
        <v>329</v>
      </c>
      <c r="E31" s="21">
        <v>141</v>
      </c>
    </row>
    <row r="32" spans="1:13" x14ac:dyDescent="0.4">
      <c r="A32" s="5" t="s">
        <v>21</v>
      </c>
      <c r="B32" s="22">
        <v>1469</v>
      </c>
      <c r="C32" s="19">
        <v>1530</v>
      </c>
      <c r="D32" s="19">
        <v>2999</v>
      </c>
      <c r="E32" s="21">
        <v>1474</v>
      </c>
    </row>
    <row r="33" spans="1:5" x14ac:dyDescent="0.4">
      <c r="A33" s="5" t="s">
        <v>22</v>
      </c>
      <c r="B33" s="22">
        <v>11</v>
      </c>
      <c r="C33" s="19">
        <v>11</v>
      </c>
      <c r="D33" s="19">
        <v>22</v>
      </c>
      <c r="E33" s="21">
        <v>11</v>
      </c>
    </row>
    <row r="34" spans="1:5" x14ac:dyDescent="0.4">
      <c r="A34" s="5" t="s">
        <v>23</v>
      </c>
      <c r="B34" s="22">
        <v>171</v>
      </c>
      <c r="C34" s="19">
        <v>159</v>
      </c>
      <c r="D34" s="19">
        <v>330</v>
      </c>
      <c r="E34" s="21">
        <v>157</v>
      </c>
    </row>
    <row r="35" spans="1:5" x14ac:dyDescent="0.4">
      <c r="A35" s="5" t="s">
        <v>24</v>
      </c>
      <c r="B35" s="22">
        <v>302</v>
      </c>
      <c r="C35" s="19">
        <v>342</v>
      </c>
      <c r="D35" s="19">
        <v>644</v>
      </c>
      <c r="E35" s="21">
        <v>304</v>
      </c>
    </row>
    <row r="36" spans="1:5" x14ac:dyDescent="0.4">
      <c r="A36" s="5" t="s">
        <v>25</v>
      </c>
      <c r="B36" s="22">
        <v>746</v>
      </c>
      <c r="C36" s="19">
        <v>829</v>
      </c>
      <c r="D36" s="19">
        <v>1575</v>
      </c>
      <c r="E36" s="21">
        <v>792</v>
      </c>
    </row>
    <row r="37" spans="1:5" x14ac:dyDescent="0.4">
      <c r="A37" s="5" t="s">
        <v>26</v>
      </c>
      <c r="B37" s="22">
        <v>334</v>
      </c>
      <c r="C37" s="19">
        <v>355</v>
      </c>
      <c r="D37" s="19">
        <v>689</v>
      </c>
      <c r="E37" s="21">
        <v>343</v>
      </c>
    </row>
    <row r="38" spans="1:5" x14ac:dyDescent="0.4">
      <c r="A38" s="5" t="s">
        <v>27</v>
      </c>
      <c r="B38" s="22">
        <v>742</v>
      </c>
      <c r="C38" s="19">
        <v>743</v>
      </c>
      <c r="D38" s="19">
        <v>1485</v>
      </c>
      <c r="E38" s="21">
        <v>645</v>
      </c>
    </row>
    <row r="39" spans="1:5" x14ac:dyDescent="0.4">
      <c r="A39" s="5" t="s">
        <v>28</v>
      </c>
      <c r="B39" s="22">
        <v>390</v>
      </c>
      <c r="C39" s="19">
        <v>370</v>
      </c>
      <c r="D39" s="19">
        <v>760</v>
      </c>
      <c r="E39" s="21">
        <v>331</v>
      </c>
    </row>
    <row r="40" spans="1:5" x14ac:dyDescent="0.4">
      <c r="A40" s="5" t="s">
        <v>29</v>
      </c>
      <c r="B40" s="22">
        <v>1646</v>
      </c>
      <c r="C40" s="19">
        <v>1550</v>
      </c>
      <c r="D40" s="19">
        <v>3196</v>
      </c>
      <c r="E40" s="21">
        <v>1436</v>
      </c>
    </row>
    <row r="41" spans="1:5" x14ac:dyDescent="0.4">
      <c r="A41" s="5" t="s">
        <v>30</v>
      </c>
      <c r="B41" s="22">
        <v>325</v>
      </c>
      <c r="C41" s="19">
        <v>257</v>
      </c>
      <c r="D41" s="19">
        <v>582</v>
      </c>
      <c r="E41" s="21">
        <v>302</v>
      </c>
    </row>
    <row r="42" spans="1:5" x14ac:dyDescent="0.4">
      <c r="A42" s="4" t="s">
        <v>31</v>
      </c>
      <c r="B42" s="28">
        <v>404</v>
      </c>
      <c r="C42" s="18">
        <v>416</v>
      </c>
      <c r="D42" s="19">
        <v>820</v>
      </c>
      <c r="E42" s="29">
        <v>383</v>
      </c>
    </row>
    <row r="43" spans="1:5" x14ac:dyDescent="0.4">
      <c r="A43" s="5" t="s">
        <v>32</v>
      </c>
      <c r="B43" s="22">
        <v>94</v>
      </c>
      <c r="C43" s="19">
        <v>95</v>
      </c>
      <c r="D43" s="19">
        <v>189</v>
      </c>
      <c r="E43" s="21">
        <v>95</v>
      </c>
    </row>
    <row r="44" spans="1:5" x14ac:dyDescent="0.4">
      <c r="A44" s="5" t="s">
        <v>33</v>
      </c>
      <c r="B44" s="22">
        <v>729</v>
      </c>
      <c r="C44" s="19">
        <v>778</v>
      </c>
      <c r="D44" s="19">
        <v>1507</v>
      </c>
      <c r="E44" s="21">
        <v>646</v>
      </c>
    </row>
    <row r="45" spans="1:5" x14ac:dyDescent="0.4">
      <c r="A45" s="5" t="s">
        <v>28</v>
      </c>
      <c r="B45" s="22">
        <v>622</v>
      </c>
      <c r="C45" s="19">
        <v>644</v>
      </c>
      <c r="D45" s="19">
        <v>1266</v>
      </c>
      <c r="E45" s="21">
        <v>527</v>
      </c>
    </row>
    <row r="46" spans="1:5" x14ac:dyDescent="0.4">
      <c r="A46" s="5" t="s">
        <v>34</v>
      </c>
      <c r="B46" s="22">
        <v>128</v>
      </c>
      <c r="C46" s="19">
        <v>140</v>
      </c>
      <c r="D46" s="19">
        <v>268</v>
      </c>
      <c r="E46" s="21">
        <v>147</v>
      </c>
    </row>
    <row r="47" spans="1:5" x14ac:dyDescent="0.4">
      <c r="A47" s="5" t="s">
        <v>35</v>
      </c>
      <c r="B47" s="22">
        <v>119</v>
      </c>
      <c r="C47" s="19">
        <v>135</v>
      </c>
      <c r="D47" s="19">
        <v>254</v>
      </c>
      <c r="E47" s="21">
        <v>112</v>
      </c>
    </row>
    <row r="48" spans="1:5" x14ac:dyDescent="0.4">
      <c r="A48" s="5" t="s">
        <v>36</v>
      </c>
      <c r="B48" s="22">
        <v>1018</v>
      </c>
      <c r="C48" s="19">
        <v>993</v>
      </c>
      <c r="D48" s="19">
        <v>2011</v>
      </c>
      <c r="E48" s="21">
        <v>910</v>
      </c>
    </row>
    <row r="49" spans="1:5" x14ac:dyDescent="0.4">
      <c r="A49" s="5" t="s">
        <v>37</v>
      </c>
      <c r="B49" s="22">
        <v>8913</v>
      </c>
      <c r="C49" s="19">
        <v>8666</v>
      </c>
      <c r="D49" s="19">
        <v>17579</v>
      </c>
      <c r="E49" s="21">
        <v>8199</v>
      </c>
    </row>
    <row r="50" spans="1:5" x14ac:dyDescent="0.4">
      <c r="A50" s="5" t="s">
        <v>38</v>
      </c>
      <c r="B50" s="22">
        <v>87</v>
      </c>
      <c r="C50" s="19">
        <v>111</v>
      </c>
      <c r="D50" s="19">
        <v>198</v>
      </c>
      <c r="E50" s="21">
        <v>74</v>
      </c>
    </row>
    <row r="51" spans="1:5" x14ac:dyDescent="0.4">
      <c r="A51" s="5" t="s">
        <v>39</v>
      </c>
      <c r="B51" s="22">
        <v>4437</v>
      </c>
      <c r="C51" s="19">
        <v>4204</v>
      </c>
      <c r="D51" s="19">
        <v>8641</v>
      </c>
      <c r="E51" s="21">
        <v>3798</v>
      </c>
    </row>
    <row r="52" spans="1:5" ht="19.5" thickBot="1" x14ac:dyDescent="0.45">
      <c r="A52" s="5" t="s">
        <v>40</v>
      </c>
      <c r="B52" s="22">
        <v>0</v>
      </c>
      <c r="C52" s="19">
        <v>0</v>
      </c>
      <c r="D52" s="30">
        <v>0</v>
      </c>
      <c r="E52" s="21">
        <v>0</v>
      </c>
    </row>
    <row r="53" spans="1:5" ht="19.5" thickBot="1" x14ac:dyDescent="0.45">
      <c r="A53" s="13" t="s">
        <v>44</v>
      </c>
      <c r="B53" s="31">
        <f>SUM(B21:B52)</f>
        <v>34698</v>
      </c>
      <c r="C53" s="32">
        <f>SUM(C21:C52)</f>
        <v>34185</v>
      </c>
      <c r="D53" s="32">
        <v>68883</v>
      </c>
      <c r="E53" s="33">
        <f>SUM(E21:E52)</f>
        <v>31300</v>
      </c>
    </row>
    <row r="121" ht="18" customHeight="1" x14ac:dyDescent="0.4"/>
    <row r="232" ht="18" customHeight="1" x14ac:dyDescent="0.4"/>
    <row r="284" spans="14:14" ht="19.5" thickBot="1" x14ac:dyDescent="0.45"/>
    <row r="285" spans="14:14" ht="19.5" thickBot="1" x14ac:dyDescent="0.45">
      <c r="N285" s="45"/>
    </row>
    <row r="286" spans="14:14" x14ac:dyDescent="0.4">
      <c r="N286" s="39"/>
    </row>
    <row r="287" spans="14:14" ht="19.5" thickBot="1" x14ac:dyDescent="0.45">
      <c r="N287" s="25"/>
    </row>
    <row r="291" spans="7:13" ht="19.5" thickBot="1" x14ac:dyDescent="0.45">
      <c r="G291" s="6" t="s">
        <v>41</v>
      </c>
    </row>
    <row r="292" spans="7:13" ht="19.5" thickBot="1" x14ac:dyDescent="0.45">
      <c r="G292" s="41"/>
    </row>
    <row r="293" spans="7:13" x14ac:dyDescent="0.4">
      <c r="G293" s="34"/>
    </row>
    <row r="294" spans="7:13" ht="19.5" thickBot="1" x14ac:dyDescent="0.45">
      <c r="G294" s="24"/>
    </row>
    <row r="295" spans="7:13" ht="19.5" thickBot="1" x14ac:dyDescent="0.45">
      <c r="H295" s="42"/>
      <c r="I295" s="47" t="s">
        <v>42</v>
      </c>
      <c r="J295" s="48"/>
      <c r="K295" s="49"/>
      <c r="L295" s="43" t="s">
        <v>43</v>
      </c>
      <c r="M295" s="44"/>
    </row>
    <row r="296" spans="7:13" x14ac:dyDescent="0.4">
      <c r="H296" s="35"/>
      <c r="I296" s="36"/>
      <c r="J296" s="34"/>
      <c r="K296" s="35"/>
      <c r="L296" s="37"/>
      <c r="M296" s="38"/>
    </row>
    <row r="297" spans="7:13" ht="19.5" thickBot="1" x14ac:dyDescent="0.45">
      <c r="H297" s="25"/>
      <c r="I297" s="23"/>
      <c r="J297" s="24"/>
      <c r="K297" s="40"/>
      <c r="L297" s="26"/>
      <c r="M297" s="24"/>
    </row>
  </sheetData>
  <mergeCells count="14">
    <mergeCell ref="A1:E1"/>
    <mergeCell ref="I295:K295"/>
    <mergeCell ref="M2:M3"/>
    <mergeCell ref="A19:A20"/>
    <mergeCell ref="B19:D19"/>
    <mergeCell ref="E19:E20"/>
    <mergeCell ref="B2:D2"/>
    <mergeCell ref="A2:A3"/>
    <mergeCell ref="E2:E3"/>
    <mergeCell ref="F2:H2"/>
    <mergeCell ref="I2:I3"/>
    <mergeCell ref="J2:L2"/>
    <mergeCell ref="A18:E18"/>
    <mergeCell ref="A16:G16"/>
  </mergeCells>
  <phoneticPr fontId="1"/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人口・世帯数</vt:lpstr>
      <vt:lpstr>人口・世帯数!Print_Area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2022-05-16T03:43:01Z</dcterms:created>
  <dcterms:modified xsi:type="dcterms:W3CDTF">2025-08-01T06:43:40Z</dcterms:modified>
  <cp:contentStatus/>
</cp:coreProperties>
</file>