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s00j025\共有フォルダ1\9100 建設部\9104 上下水道課\301 経理事務\02 取引先口座登録依頼書\"/>
    </mc:Choice>
  </mc:AlternateContent>
  <bookViews>
    <workbookView xWindow="0" yWindow="0" windowWidth="20490" windowHeight="7635"/>
  </bookViews>
  <sheets>
    <sheet name="Sheet1" sheetId="1" r:id="rId1"/>
  </sheets>
  <definedNames>
    <definedName name="_xlnm.Print_Area" localSheetId="0">Sheet1!$B$4:$I$37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33" i="1"/>
  <c r="J33" i="1" s="1"/>
  <c r="K32" i="1"/>
  <c r="J32" i="1" s="1"/>
  <c r="K31" i="1"/>
  <c r="J31" i="1" s="1"/>
  <c r="K30" i="1"/>
  <c r="J30" i="1" s="1"/>
  <c r="K29" i="1"/>
  <c r="K28" i="1"/>
  <c r="J28" i="1" s="1"/>
  <c r="K27" i="1"/>
  <c r="J27" i="1" s="1"/>
  <c r="K26" i="1"/>
  <c r="J26" i="1" s="1"/>
  <c r="K25" i="1"/>
  <c r="J25" i="1" s="1"/>
  <c r="K24" i="1"/>
  <c r="J24" i="1" s="1"/>
  <c r="K20" i="1"/>
  <c r="J20" i="1" s="1"/>
  <c r="K17" i="1"/>
  <c r="J17" i="1" s="1"/>
  <c r="K18" i="1"/>
  <c r="J18" i="1" s="1"/>
  <c r="K13" i="1"/>
  <c r="J13" i="1" s="1"/>
  <c r="K12" i="1"/>
  <c r="J12" i="1" s="1"/>
  <c r="K8" i="1"/>
  <c r="J8" i="1" s="1"/>
  <c r="K11" i="1"/>
  <c r="J11" i="1" s="1"/>
  <c r="J6" i="1" l="1"/>
  <c r="B2" i="1" l="1"/>
</calcChain>
</file>

<file path=xl/sharedStrings.xml><?xml version="1.0" encoding="utf-8"?>
<sst xmlns="http://schemas.openxmlformats.org/spreadsheetml/2006/main" count="48" uniqueCount="39">
  <si>
    <t>　　　　</t>
  </si>
  <si>
    <t xml:space="preserve"> ↓変更の場合は変更項目をチェックしてください。</t>
  </si>
  <si>
    <t>　　</t>
  </si>
  <si>
    <t>登録区分</t>
  </si>
  <si>
    <t>☐</t>
  </si>
  <si>
    <t>ﾌﾘｶﾞﾅ</t>
  </si>
  <si>
    <t>建物名称など</t>
  </si>
  <si>
    <t>メールアドレス</t>
  </si>
  <si>
    <t>コード</t>
  </si>
  <si>
    <t>種別・口座番号</t>
  </si>
  <si>
    <t>区分</t>
  </si>
  <si>
    <t>摘要</t>
  </si>
  <si>
    <t>☐</t>
    <phoneticPr fontId="5"/>
  </si>
  <si>
    <t>氏 名
又は
名 称</t>
    <phoneticPr fontId="5"/>
  </si>
  <si>
    <t>連 絡 先</t>
    <phoneticPr fontId="5"/>
  </si>
  <si>
    <t>一　般
口　座</t>
    <phoneticPr fontId="5"/>
  </si>
  <si>
    <t>前払金
口　座</t>
    <phoneticPr fontId="5"/>
  </si>
  <si>
    <t>住　　所
又は
所 在 地</t>
    <phoneticPr fontId="5"/>
  </si>
  <si>
    <t>口　座
名義人</t>
    <phoneticPr fontId="5"/>
  </si>
  <si>
    <t>金　融
機　関</t>
    <phoneticPr fontId="5"/>
  </si>
  <si>
    <t>漢　　　字</t>
    <phoneticPr fontId="5"/>
  </si>
  <si>
    <t>ﾌ ﾘ ｶ ﾞ ﾅ</t>
    <phoneticPr fontId="5"/>
  </si>
  <si>
    <t>役 職</t>
    <phoneticPr fontId="5"/>
  </si>
  <si>
    <t>氏 名</t>
    <phoneticPr fontId="5"/>
  </si>
  <si>
    <t>電　話　番　号</t>
    <phoneticPr fontId="5"/>
  </si>
  <si>
    <t>F  A  X  番  号</t>
    <phoneticPr fontId="5"/>
  </si>
  <si>
    <t>住　　　　所</t>
    <phoneticPr fontId="5"/>
  </si>
  <si>
    <t>郵 便 番 号</t>
    <phoneticPr fontId="5"/>
  </si>
  <si>
    <t>漢　字</t>
    <phoneticPr fontId="5"/>
  </si>
  <si>
    <t>名　称</t>
    <phoneticPr fontId="5"/>
  </si>
  <si>
    <t>取引先コード</t>
  </si>
  <si>
    <t>入力日</t>
  </si>
  <si>
    <t>入力</t>
  </si>
  <si>
    <t>照合</t>
  </si>
  <si>
    <t>法人又は
団体の場合</t>
    <phoneticPr fontId="5"/>
  </si>
  <si>
    <t>☐</t>
    <phoneticPr fontId="5"/>
  </si>
  <si>
    <t>消費税適格請求者登録番号</t>
    <rPh sb="0" eb="3">
      <t>ショウヒゼイ</t>
    </rPh>
    <rPh sb="3" eb="8">
      <t>テキカクセイキュウシャ</t>
    </rPh>
    <rPh sb="8" eb="12">
      <t>トウロクバンゴウ</t>
    </rPh>
    <phoneticPr fontId="5"/>
  </si>
  <si>
    <t>市使用欄</t>
    <phoneticPr fontId="5"/>
  </si>
  <si>
    <t>清須市水道事業・下水道事業取引先登録依頼書</t>
    <rPh sb="0" eb="3">
      <t>キヨスシ</t>
    </rPh>
    <rPh sb="3" eb="7">
      <t>スイドウジギョウ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</si>
</sst>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"/>
    <numFmt numFmtId="177" formatCode="000"/>
    <numFmt numFmtId="178" formatCode="0000000"/>
    <numFmt numFmtId="179" formatCode="[&lt;=99999999]&quot;〒&quot;####\-####;&quot;〒&quot;\(00\)\ ####\-####"/>
    <numFmt numFmtId="180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A6A6A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b/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justifyLastLine="1"/>
    </xf>
    <xf numFmtId="0" fontId="1" fillId="0" borderId="22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top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justify" vertical="center"/>
    </xf>
    <xf numFmtId="176" fontId="7" fillId="2" borderId="25" xfId="0" applyNumberFormat="1" applyFont="1" applyFill="1" applyBorder="1" applyAlignment="1">
      <alignment horizontal="center" vertical="center"/>
    </xf>
    <xf numFmtId="177" fontId="7" fillId="2" borderId="13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indent="1"/>
    </xf>
    <xf numFmtId="0" fontId="9" fillId="0" borderId="0" xfId="0" applyFont="1">
      <alignment vertical="center"/>
    </xf>
    <xf numFmtId="178" fontId="8" fillId="2" borderId="11" xfId="0" applyNumberFormat="1" applyFont="1" applyFill="1" applyBorder="1" applyAlignment="1">
      <alignment horizontal="center" vertical="center" wrapText="1"/>
    </xf>
    <xf numFmtId="180" fontId="1" fillId="2" borderId="5" xfId="0" applyNumberFormat="1" applyFont="1" applyFill="1" applyBorder="1" applyAlignment="1">
      <alignment horizontal="left" vertical="center" indent="1"/>
    </xf>
    <xf numFmtId="0" fontId="10" fillId="0" borderId="0" xfId="0" applyFont="1">
      <alignment vertical="center"/>
    </xf>
    <xf numFmtId="0" fontId="4" fillId="2" borderId="17" xfId="0" applyFont="1" applyFill="1" applyBorder="1" applyAlignment="1">
      <alignment horizontal="left" vertical="center" indent="1" shrinkToFit="1"/>
    </xf>
    <xf numFmtId="0" fontId="1" fillId="2" borderId="15" xfId="0" applyFont="1" applyFill="1" applyBorder="1" applyAlignment="1">
      <alignment horizontal="left" vertical="center" indent="1" shrinkToFit="1"/>
    </xf>
    <xf numFmtId="176" fontId="7" fillId="3" borderId="25" xfId="0" applyNumberFormat="1" applyFont="1" applyFill="1" applyBorder="1" applyAlignment="1">
      <alignment horizontal="center" vertical="center"/>
    </xf>
    <xf numFmtId="177" fontId="7" fillId="3" borderId="13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indent="1" shrinkToFit="1"/>
    </xf>
    <xf numFmtId="0" fontId="1" fillId="3" borderId="15" xfId="0" applyFont="1" applyFill="1" applyBorder="1" applyAlignment="1">
      <alignment horizontal="left" vertical="center" indent="1" shrinkToFit="1"/>
    </xf>
    <xf numFmtId="0" fontId="4" fillId="3" borderId="18" xfId="0" applyFont="1" applyFill="1" applyBorder="1" applyAlignment="1">
      <alignment horizontal="left" vertical="center" indent="1"/>
    </xf>
    <xf numFmtId="178" fontId="8" fillId="3" borderId="1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 indent="1" shrinkToFit="1"/>
    </xf>
    <xf numFmtId="0" fontId="4" fillId="3" borderId="19" xfId="0" applyFont="1" applyFill="1" applyBorder="1" applyAlignment="1">
      <alignment horizontal="left" vertical="center" indent="1" shrinkToFit="1"/>
    </xf>
    <xf numFmtId="0" fontId="4" fillId="3" borderId="17" xfId="0" applyFont="1" applyFill="1" applyBorder="1" applyAlignment="1">
      <alignment horizontal="left" vertical="center" indent="1" shrinkToFit="1"/>
    </xf>
    <xf numFmtId="0" fontId="4" fillId="3" borderId="15" xfId="0" applyFont="1" applyFill="1" applyBorder="1" applyAlignment="1">
      <alignment horizontal="left" vertical="center" indent="1" shrinkToFi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justifyLastLine="1"/>
    </xf>
    <xf numFmtId="0" fontId="1" fillId="0" borderId="12" xfId="0" applyFont="1" applyBorder="1" applyAlignment="1">
      <alignment horizontal="center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left" vertical="center" indent="1"/>
    </xf>
    <xf numFmtId="0" fontId="1" fillId="2" borderId="20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 shrinkToFit="1"/>
    </xf>
    <xf numFmtId="0" fontId="1" fillId="2" borderId="12" xfId="0" applyFont="1" applyFill="1" applyBorder="1" applyAlignment="1">
      <alignment horizontal="left" vertical="center" indent="1" shrinkToFit="1"/>
    </xf>
    <xf numFmtId="0" fontId="1" fillId="2" borderId="20" xfId="0" applyFont="1" applyFill="1" applyBorder="1" applyAlignment="1">
      <alignment horizontal="left" vertical="center" indent="1" shrinkToFit="1"/>
    </xf>
    <xf numFmtId="0" fontId="4" fillId="3" borderId="12" xfId="0" applyFont="1" applyFill="1" applyBorder="1" applyAlignment="1">
      <alignment horizontal="left" vertical="center" indent="1" shrinkToFit="1"/>
    </xf>
    <xf numFmtId="0" fontId="0" fillId="0" borderId="20" xfId="0" applyBorder="1" applyAlignment="1">
      <alignment horizontal="left" vertical="center" indent="1" shrinkToFit="1"/>
    </xf>
    <xf numFmtId="0" fontId="1" fillId="2" borderId="14" xfId="0" applyFont="1" applyFill="1" applyBorder="1" applyAlignment="1">
      <alignment horizontal="left" vertical="center" indent="1" shrinkToFit="1"/>
    </xf>
    <xf numFmtId="0" fontId="1" fillId="0" borderId="15" xfId="0" applyFont="1" applyBorder="1" applyAlignment="1">
      <alignment horizontal="center" vertical="center" justifyLastLine="1"/>
    </xf>
    <xf numFmtId="0" fontId="1" fillId="0" borderId="16" xfId="0" applyFont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left" vertical="center" indent="1" shrinkToFit="1"/>
    </xf>
    <xf numFmtId="179" fontId="4" fillId="2" borderId="1" xfId="0" applyNumberFormat="1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 shrinkToFit="1"/>
    </xf>
    <xf numFmtId="0" fontId="1" fillId="2" borderId="1" xfId="0" applyFont="1" applyFill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center" wrapText="1" justifyLastLine="1"/>
    </xf>
    <xf numFmtId="0" fontId="1" fillId="0" borderId="14" xfId="0" applyFont="1" applyBorder="1" applyAlignment="1">
      <alignment horizontal="center" vertical="center" wrapText="1" justifyLastLine="1"/>
    </xf>
    <xf numFmtId="0" fontId="1" fillId="0" borderId="15" xfId="0" applyFont="1" applyBorder="1" applyAlignment="1">
      <alignment horizontal="center" vertical="center" wrapText="1" justifyLastLine="1"/>
    </xf>
    <xf numFmtId="0" fontId="1" fillId="0" borderId="16" xfId="0" applyFont="1" applyBorder="1" applyAlignment="1">
      <alignment horizontal="center" vertical="center" wrapText="1" justifyLastLine="1"/>
    </xf>
    <xf numFmtId="0" fontId="1" fillId="0" borderId="1" xfId="0" applyFont="1" applyBorder="1" applyAlignment="1">
      <alignment horizontal="center" vertical="center" justifyLastLine="1" shrinkToFit="1"/>
    </xf>
    <xf numFmtId="0" fontId="9" fillId="0" borderId="1" xfId="0" applyFont="1" applyBorder="1" applyAlignment="1">
      <alignment horizontal="center" vertical="center" justifyLastLine="1" shrinkToFit="1"/>
    </xf>
    <xf numFmtId="0" fontId="9" fillId="0" borderId="12" xfId="0" applyFont="1" applyBorder="1" applyAlignment="1">
      <alignment horizontal="center" vertical="center" justifyLastLine="1" shrinkToFit="1"/>
    </xf>
    <xf numFmtId="0" fontId="1" fillId="0" borderId="1" xfId="0" applyFont="1" applyBorder="1" applyAlignment="1">
      <alignment horizontal="center" vertical="center" wrapText="1" justifyLastLine="1"/>
    </xf>
    <xf numFmtId="0" fontId="9" fillId="0" borderId="1" xfId="0" applyFont="1" applyBorder="1" applyAlignment="1">
      <alignment horizontal="center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center" vertical="center" justifyLastLine="1"/>
    </xf>
    <xf numFmtId="0" fontId="1" fillId="0" borderId="14" xfId="0" applyFont="1" applyBorder="1" applyAlignment="1">
      <alignment horizontal="center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wrapText="1" indent="1"/>
    </xf>
    <xf numFmtId="0" fontId="9" fillId="0" borderId="10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wrapText="1" indent="1"/>
    </xf>
    <xf numFmtId="0" fontId="9" fillId="0" borderId="0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 justifyLastLine="1"/>
    </xf>
    <xf numFmtId="0" fontId="1" fillId="0" borderId="12" xfId="0" applyFont="1" applyBorder="1" applyAlignment="1">
      <alignment horizontal="center" vertical="center" wrapText="1" justifyLastLine="1"/>
    </xf>
    <xf numFmtId="0" fontId="4" fillId="3" borderId="1" xfId="0" applyFont="1" applyFill="1" applyBorder="1" applyAlignment="1">
      <alignment vertical="top" wrapText="1"/>
    </xf>
    <xf numFmtId="0" fontId="9" fillId="0" borderId="12" xfId="0" applyFont="1" applyBorder="1" applyAlignment="1">
      <alignment horizontal="center" vertical="center" justifyLastLine="1"/>
    </xf>
    <xf numFmtId="0" fontId="1" fillId="3" borderId="14" xfId="0" applyFont="1" applyFill="1" applyBorder="1" applyAlignment="1">
      <alignment horizontal="left" vertical="center" indent="1" shrinkToFit="1"/>
    </xf>
    <xf numFmtId="0" fontId="1" fillId="3" borderId="16" xfId="0" applyFont="1" applyFill="1" applyBorder="1" applyAlignment="1">
      <alignment horizontal="left" vertical="center" indent="1" shrinkToFit="1"/>
    </xf>
    <xf numFmtId="0" fontId="1" fillId="3" borderId="9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13</xdr:row>
      <xdr:rowOff>142875</xdr:rowOff>
    </xdr:from>
    <xdr:to>
      <xdr:col>5</xdr:col>
      <xdr:colOff>95250</xdr:colOff>
      <xdr:row>14</xdr:row>
      <xdr:rowOff>171450</xdr:rowOff>
    </xdr:to>
    <xdr:sp macro="" textlink="">
      <xdr:nvSpPr>
        <xdr:cNvPr id="4" name="大かっこ 3"/>
        <xdr:cNvSpPr/>
      </xdr:nvSpPr>
      <xdr:spPr>
        <a:xfrm>
          <a:off x="1771650" y="3800475"/>
          <a:ext cx="1028700" cy="2952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123825</xdr:colOff>
      <xdr:row>3</xdr:row>
      <xdr:rowOff>0</xdr:rowOff>
    </xdr:from>
    <xdr:to>
      <xdr:col>3</xdr:col>
      <xdr:colOff>114300</xdr:colOff>
      <xdr:row>5</xdr:row>
      <xdr:rowOff>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5800"/>
          <a:ext cx="5715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152400</xdr:rowOff>
        </xdr:from>
        <xdr:to>
          <xdr:col>8</xdr:col>
          <xdr:colOff>1800225</xdr:colOff>
          <xdr:row>36</xdr:row>
          <xdr:rowOff>228600</xdr:rowOff>
        </xdr:to>
        <xdr:pic>
          <xdr:nvPicPr>
            <xdr:cNvPr id="19" name="図 18"/>
            <xdr:cNvPicPr>
              <a:picLocks noChangeAspect="1" noChangeArrowheads="1"/>
              <a:extLst>
                <a:ext uri="{84589F7E-364E-4C9E-8A38-B11213B215E9}">
                  <a14:cameraTool cellRange="$M$46:$Q$47" spid="_x0000_s105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42950" y="10020300"/>
              <a:ext cx="6419850" cy="609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Q47"/>
  <sheetViews>
    <sheetView tabSelected="1" zoomScaleNormal="100" workbookViewId="0">
      <selection activeCell="L11" sqref="L11"/>
    </sheetView>
  </sheetViews>
  <sheetFormatPr defaultRowHeight="13.5" x14ac:dyDescent="0.15"/>
  <cols>
    <col min="1" max="1" width="9" style="19"/>
    <col min="2" max="2" width="5.625" style="19" customWidth="1"/>
    <col min="3" max="3" width="7.625" style="19" customWidth="1"/>
    <col min="4" max="4" width="2.625" style="19" customWidth="1"/>
    <col min="5" max="5" width="10.625" style="19" customWidth="1"/>
    <col min="6" max="6" width="2.625" style="19" customWidth="1"/>
    <col min="7" max="7" width="7.625" style="19" customWidth="1"/>
    <col min="8" max="9" width="24.625" style="19" customWidth="1"/>
    <col min="10" max="10" width="3.125" style="31" customWidth="1"/>
    <col min="11" max="11" width="20.625" style="22" customWidth="1"/>
    <col min="12" max="12" width="9" style="19"/>
    <col min="13" max="13" width="18.75" style="19" customWidth="1"/>
    <col min="14" max="14" width="25.625" style="19" customWidth="1"/>
    <col min="15" max="15" width="20.625" style="19" customWidth="1"/>
    <col min="16" max="17" width="9.625" style="19" customWidth="1"/>
    <col min="18" max="16384" width="9" style="19"/>
  </cols>
  <sheetData>
    <row r="1" spans="2:11" ht="18" customHeight="1" x14ac:dyDescent="0.15"/>
    <row r="2" spans="2:11" ht="18" customHeight="1" x14ac:dyDescent="0.15">
      <c r="B2" s="22" t="str">
        <f>+IF(J6&gt;0, "必須記入欄が入力又は選択されていません。", "エラーなし。保存して提出してください。")</f>
        <v>必須記入欄が入力又は選択されていません。</v>
      </c>
    </row>
    <row r="3" spans="2:11" ht="18" customHeight="1" x14ac:dyDescent="0.15"/>
    <row r="4" spans="2:11" ht="27" customHeight="1" x14ac:dyDescent="0.15">
      <c r="B4" s="7"/>
      <c r="C4" s="7"/>
      <c r="D4" s="2"/>
      <c r="E4" s="1"/>
      <c r="F4" s="8"/>
      <c r="G4" s="8"/>
      <c r="H4" s="8"/>
      <c r="I4" s="8"/>
    </row>
    <row r="5" spans="2:11" ht="21" customHeight="1" x14ac:dyDescent="0.15">
      <c r="B5" s="10" t="s">
        <v>0</v>
      </c>
      <c r="C5" s="7"/>
      <c r="D5" s="32"/>
      <c r="E5" s="11"/>
      <c r="F5" s="9"/>
      <c r="G5" s="9"/>
      <c r="H5" s="9"/>
      <c r="I5" s="12"/>
    </row>
    <row r="6" spans="2:11" ht="21" customHeight="1" x14ac:dyDescent="0.15">
      <c r="B6" s="36" t="s">
        <v>38</v>
      </c>
      <c r="C6" s="37"/>
      <c r="D6" s="37"/>
      <c r="E6" s="37"/>
      <c r="F6" s="37"/>
      <c r="G6" s="37"/>
      <c r="H6" s="37"/>
      <c r="I6" s="38"/>
      <c r="J6" s="31">
        <f>SUM(J7:J34)</f>
        <v>12</v>
      </c>
    </row>
    <row r="7" spans="2:11" ht="21" customHeight="1" x14ac:dyDescent="0.15">
      <c r="B7" s="13"/>
      <c r="C7" s="8"/>
      <c r="D7" s="8"/>
      <c r="E7" s="8"/>
      <c r="F7" s="8"/>
      <c r="G7" s="8"/>
      <c r="H7" s="8"/>
      <c r="I7" s="14"/>
    </row>
    <row r="8" spans="2:11" ht="21" customHeight="1" x14ac:dyDescent="0.15">
      <c r="B8" s="13"/>
      <c r="C8" s="8"/>
      <c r="D8" s="8"/>
      <c r="E8" s="8"/>
      <c r="F8" s="8"/>
      <c r="G8" s="8"/>
      <c r="H8" s="8"/>
      <c r="I8" s="21"/>
      <c r="J8" s="31">
        <f>+IF(K8&lt;&gt;"", 1, 0)</f>
        <v>1</v>
      </c>
      <c r="K8" s="22" t="str">
        <f>+IF(I8="", "入力日を入力", "")</f>
        <v>入力日を入力</v>
      </c>
    </row>
    <row r="9" spans="2:11" ht="21" customHeight="1" x14ac:dyDescent="0.15">
      <c r="B9" s="13"/>
      <c r="C9" s="8"/>
      <c r="D9" s="8"/>
      <c r="E9" s="8"/>
      <c r="F9" s="8"/>
      <c r="G9" s="8"/>
      <c r="H9" s="8"/>
      <c r="I9" s="14"/>
    </row>
    <row r="10" spans="2:11" ht="21" customHeight="1" x14ac:dyDescent="0.15">
      <c r="B10" s="33" t="s">
        <v>1</v>
      </c>
      <c r="C10" s="34"/>
      <c r="D10" s="34"/>
      <c r="E10" s="34"/>
      <c r="F10" s="34"/>
      <c r="G10" s="34"/>
      <c r="H10" s="34"/>
      <c r="I10" s="35"/>
    </row>
    <row r="11" spans="2:11" ht="21" customHeight="1" x14ac:dyDescent="0.15">
      <c r="B11" s="15" t="s">
        <v>2</v>
      </c>
      <c r="C11" s="46" t="s">
        <v>3</v>
      </c>
      <c r="D11" s="47"/>
      <c r="E11" s="47"/>
      <c r="F11" s="47"/>
      <c r="G11" s="47"/>
      <c r="H11" s="48"/>
      <c r="I11" s="49"/>
      <c r="J11" s="31">
        <f t="shared" ref="J11:J13" si="0">+IF(K11&lt;&gt;"", 1, 0)</f>
        <v>1</v>
      </c>
      <c r="K11" s="22" t="str">
        <f>+IF(H11="", "登録区分を選択", "")</f>
        <v>登録区分を選択</v>
      </c>
    </row>
    <row r="12" spans="2:11" ht="21" customHeight="1" x14ac:dyDescent="0.15">
      <c r="B12" s="91" t="s">
        <v>35</v>
      </c>
      <c r="C12" s="69" t="s">
        <v>13</v>
      </c>
      <c r="D12" s="66" t="s">
        <v>21</v>
      </c>
      <c r="E12" s="67"/>
      <c r="F12" s="67"/>
      <c r="G12" s="68"/>
      <c r="H12" s="50"/>
      <c r="I12" s="50"/>
      <c r="J12" s="31">
        <f t="shared" si="0"/>
        <v>1</v>
      </c>
      <c r="K12" s="22" t="str">
        <f>+IF(H12="", "ﾌﾘｶﾞﾅを入力", "")</f>
        <v>ﾌﾘｶﾞﾅを入力</v>
      </c>
    </row>
    <row r="13" spans="2:11" ht="21" customHeight="1" x14ac:dyDescent="0.15">
      <c r="B13" s="92"/>
      <c r="C13" s="44"/>
      <c r="D13" s="66" t="s">
        <v>20</v>
      </c>
      <c r="E13" s="67"/>
      <c r="F13" s="67"/>
      <c r="G13" s="68"/>
      <c r="H13" s="51"/>
      <c r="I13" s="52"/>
      <c r="J13" s="31">
        <f t="shared" si="0"/>
        <v>1</v>
      </c>
      <c r="K13" s="22" t="str">
        <f>+IF(H13="", "漢字氏名を入力", "")</f>
        <v>漢字氏名を入力</v>
      </c>
    </row>
    <row r="14" spans="2:11" ht="21" customHeight="1" x14ac:dyDescent="0.15">
      <c r="B14" s="92"/>
      <c r="C14" s="44"/>
      <c r="D14" s="80" t="s">
        <v>34</v>
      </c>
      <c r="E14" s="81"/>
      <c r="F14" s="81"/>
      <c r="G14" s="3" t="s">
        <v>22</v>
      </c>
      <c r="H14" s="39"/>
      <c r="I14" s="40"/>
    </row>
    <row r="15" spans="2:11" ht="21" customHeight="1" x14ac:dyDescent="0.15">
      <c r="B15" s="92"/>
      <c r="C15" s="44"/>
      <c r="D15" s="82"/>
      <c r="E15" s="83"/>
      <c r="F15" s="83"/>
      <c r="G15" s="4" t="s">
        <v>23</v>
      </c>
      <c r="H15" s="41"/>
      <c r="I15" s="42"/>
    </row>
    <row r="16" spans="2:11" ht="21" customHeight="1" x14ac:dyDescent="0.15">
      <c r="B16" s="93"/>
      <c r="C16" s="46" t="s">
        <v>36</v>
      </c>
      <c r="D16" s="74"/>
      <c r="E16" s="74"/>
      <c r="F16" s="74"/>
      <c r="G16" s="75"/>
      <c r="H16" s="53"/>
      <c r="I16" s="54"/>
    </row>
    <row r="17" spans="2:11" ht="21" customHeight="1" x14ac:dyDescent="0.15">
      <c r="B17" s="43" t="s">
        <v>4</v>
      </c>
      <c r="C17" s="78" t="s">
        <v>17</v>
      </c>
      <c r="D17" s="79"/>
      <c r="E17" s="44" t="s">
        <v>27</v>
      </c>
      <c r="F17" s="44"/>
      <c r="G17" s="45"/>
      <c r="H17" s="59"/>
      <c r="I17" s="59"/>
      <c r="J17" s="31">
        <f t="shared" ref="J17:J18" si="1">+IF(K17&lt;&gt;"", 1, 0)</f>
        <v>1</v>
      </c>
      <c r="K17" s="22" t="str">
        <f>+IF(H17="", "郵便番号を入力（ハイフンなし）", "")</f>
        <v>郵便番号を入力（ハイフンなし）</v>
      </c>
    </row>
    <row r="18" spans="2:11" ht="21" customHeight="1" x14ac:dyDescent="0.15">
      <c r="B18" s="43"/>
      <c r="C18" s="79"/>
      <c r="D18" s="79"/>
      <c r="E18" s="44" t="s">
        <v>26</v>
      </c>
      <c r="F18" s="44"/>
      <c r="G18" s="45"/>
      <c r="H18" s="50"/>
      <c r="I18" s="50"/>
      <c r="J18" s="31">
        <f t="shared" si="1"/>
        <v>1</v>
      </c>
      <c r="K18" s="22" t="str">
        <f>+IF(H18="", "住所を入力", "")</f>
        <v>住所を入力</v>
      </c>
    </row>
    <row r="19" spans="2:11" ht="21" customHeight="1" x14ac:dyDescent="0.15">
      <c r="B19" s="43"/>
      <c r="C19" s="79"/>
      <c r="D19" s="79"/>
      <c r="E19" s="44" t="s">
        <v>6</v>
      </c>
      <c r="F19" s="44"/>
      <c r="G19" s="44"/>
      <c r="H19" s="60"/>
      <c r="I19" s="60"/>
    </row>
    <row r="20" spans="2:11" ht="21" customHeight="1" x14ac:dyDescent="0.15">
      <c r="B20" s="43" t="s">
        <v>4</v>
      </c>
      <c r="C20" s="44" t="s">
        <v>14</v>
      </c>
      <c r="D20" s="44"/>
      <c r="E20" s="44" t="s">
        <v>24</v>
      </c>
      <c r="F20" s="44"/>
      <c r="G20" s="44"/>
      <c r="H20" s="50"/>
      <c r="I20" s="50"/>
      <c r="J20" s="31">
        <f>+IF(K20&lt;&gt;"", 1, 0)</f>
        <v>1</v>
      </c>
      <c r="K20" s="22" t="str">
        <f>+IF(H20="", "電話番号を入力（ハイフンあり）", "")</f>
        <v>電話番号を入力（ハイフンあり）</v>
      </c>
    </row>
    <row r="21" spans="2:11" ht="21" customHeight="1" x14ac:dyDescent="0.15">
      <c r="B21" s="43"/>
      <c r="C21" s="44"/>
      <c r="D21" s="44"/>
      <c r="E21" s="44" t="s">
        <v>25</v>
      </c>
      <c r="F21" s="44"/>
      <c r="G21" s="44"/>
      <c r="H21" s="60"/>
      <c r="I21" s="60"/>
    </row>
    <row r="22" spans="2:11" ht="21" customHeight="1" x14ac:dyDescent="0.15">
      <c r="B22" s="43"/>
      <c r="C22" s="44"/>
      <c r="D22" s="44"/>
      <c r="E22" s="44" t="s">
        <v>7</v>
      </c>
      <c r="F22" s="44"/>
      <c r="G22" s="44"/>
      <c r="H22" s="60"/>
      <c r="I22" s="60"/>
    </row>
    <row r="23" spans="2:11" ht="21" customHeight="1" x14ac:dyDescent="0.15">
      <c r="B23" s="43" t="s">
        <v>12</v>
      </c>
      <c r="C23" s="69" t="s">
        <v>15</v>
      </c>
      <c r="D23" s="70"/>
      <c r="E23" s="84" t="s">
        <v>19</v>
      </c>
      <c r="F23" s="62" t="s">
        <v>8</v>
      </c>
      <c r="G23" s="63"/>
      <c r="H23" s="16"/>
      <c r="I23" s="17"/>
      <c r="K23" s="22" t="str">
        <f>+IF((H23="")+(I23=""), IF((H23="")*(I23=""), "金融機関コード及び支店コード", IF((H23=""), "金融機関コード", "支店コード"))&amp;"を入力（不明な場合は空欄可）", "")</f>
        <v>金融機関コード及び支店コードを入力（不明な場合は空欄可）</v>
      </c>
    </row>
    <row r="24" spans="2:11" ht="21" customHeight="1" x14ac:dyDescent="0.15">
      <c r="B24" s="43"/>
      <c r="C24" s="70"/>
      <c r="D24" s="70"/>
      <c r="E24" s="85"/>
      <c r="F24" s="64" t="s">
        <v>29</v>
      </c>
      <c r="G24" s="65"/>
      <c r="H24" s="23"/>
      <c r="I24" s="24"/>
      <c r="J24" s="31">
        <f t="shared" ref="J24:J33" si="2">+IF(K24&lt;&gt;"", 1, 0)</f>
        <v>1</v>
      </c>
      <c r="K24" s="22" t="str">
        <f>+IF((H24="")+(I24=""), IF((H24="")*(I24=""), "金融機関名称及び支店名称", IF((H24=""), "金融機関名称", "支店名称"))&amp;"を入力", "")</f>
        <v>金融機関名称及び支店名称を入力</v>
      </c>
    </row>
    <row r="25" spans="2:11" ht="21" customHeight="1" x14ac:dyDescent="0.15">
      <c r="B25" s="43"/>
      <c r="C25" s="70"/>
      <c r="D25" s="70"/>
      <c r="E25" s="71" t="s">
        <v>9</v>
      </c>
      <c r="F25" s="71"/>
      <c r="G25" s="71"/>
      <c r="H25" s="18"/>
      <c r="I25" s="20"/>
      <c r="J25" s="31">
        <f t="shared" si="2"/>
        <v>1</v>
      </c>
      <c r="K25" s="22" t="str">
        <f>+IF((H25="")+(I25=""), IF((H25="")*(I25=""), "預金種別を選択及び口座番号を入力", IF((H25=""), "預金種別を選択", "口座番号を入力")), "")</f>
        <v>預金種別を選択及び口座番号を入力</v>
      </c>
    </row>
    <row r="26" spans="2:11" ht="21" customHeight="1" x14ac:dyDescent="0.15">
      <c r="B26" s="43"/>
      <c r="C26" s="70"/>
      <c r="D26" s="70"/>
      <c r="E26" s="84" t="s">
        <v>18</v>
      </c>
      <c r="F26" s="72" t="s">
        <v>5</v>
      </c>
      <c r="G26" s="73"/>
      <c r="H26" s="55"/>
      <c r="I26" s="55"/>
      <c r="J26" s="31">
        <f t="shared" si="2"/>
        <v>1</v>
      </c>
      <c r="K26" s="22" t="str">
        <f>+IF(H26="", "口座名義人のﾌﾘｶﾞﾅを入力", "")</f>
        <v>口座名義人のﾌﾘｶﾞﾅを入力</v>
      </c>
    </row>
    <row r="27" spans="2:11" ht="21" customHeight="1" x14ac:dyDescent="0.15">
      <c r="B27" s="43"/>
      <c r="C27" s="70"/>
      <c r="D27" s="70"/>
      <c r="E27" s="85"/>
      <c r="F27" s="56" t="s">
        <v>28</v>
      </c>
      <c r="G27" s="57"/>
      <c r="H27" s="58"/>
      <c r="I27" s="58"/>
      <c r="J27" s="31">
        <f t="shared" si="2"/>
        <v>1</v>
      </c>
      <c r="K27" s="22" t="str">
        <f>+IF(H27="", "口座名義人漢字を入力", "")</f>
        <v>口座名義人漢字を入力</v>
      </c>
    </row>
    <row r="28" spans="2:11" ht="21" customHeight="1" x14ac:dyDescent="0.15">
      <c r="B28" s="43" t="s">
        <v>4</v>
      </c>
      <c r="C28" s="69" t="s">
        <v>16</v>
      </c>
      <c r="D28" s="88"/>
      <c r="E28" s="71" t="s">
        <v>10</v>
      </c>
      <c r="F28" s="71"/>
      <c r="G28" s="71"/>
      <c r="H28" s="61"/>
      <c r="I28" s="61"/>
      <c r="J28" s="31">
        <f t="shared" si="2"/>
        <v>1</v>
      </c>
      <c r="K28" s="22" t="str">
        <f>+IF(H28="", "前払金口座の登録区分を選択", "")</f>
        <v>前払金口座の登録区分を選択</v>
      </c>
    </row>
    <row r="29" spans="2:11" ht="21" customHeight="1" x14ac:dyDescent="0.15">
      <c r="B29" s="43"/>
      <c r="C29" s="70"/>
      <c r="D29" s="88"/>
      <c r="E29" s="86" t="s">
        <v>19</v>
      </c>
      <c r="F29" s="62" t="s">
        <v>8</v>
      </c>
      <c r="G29" s="63"/>
      <c r="H29" s="25"/>
      <c r="I29" s="26"/>
      <c r="K29" s="22" t="str">
        <f>+IF(($H$28="02 下記")*((H29="")+(I29="")), IF((H29="")*(I29=""), "金融機関コード及び支店コード", IF((H29=""), "金融機関コード", "支店コード"))&amp;"を入力（不明な場合は空欄可）", "")</f>
        <v/>
      </c>
    </row>
    <row r="30" spans="2:11" ht="21" customHeight="1" x14ac:dyDescent="0.15">
      <c r="B30" s="43"/>
      <c r="C30" s="70"/>
      <c r="D30" s="88"/>
      <c r="E30" s="86"/>
      <c r="F30" s="64" t="s">
        <v>29</v>
      </c>
      <c r="G30" s="65"/>
      <c r="H30" s="27"/>
      <c r="I30" s="28"/>
      <c r="J30" s="31">
        <f t="shared" si="2"/>
        <v>0</v>
      </c>
      <c r="K30" s="22" t="str">
        <f>+IF(($H$28="02 下記")*((H30="")+(I30="")), IF((H30="")*(I30=""), "金融機関名称及び支店名称", IF((H30=""), "金融機関名称", "支店名称"))&amp;"を入力", "")</f>
        <v/>
      </c>
    </row>
    <row r="31" spans="2:11" ht="21" customHeight="1" x14ac:dyDescent="0.15">
      <c r="B31" s="43"/>
      <c r="C31" s="70"/>
      <c r="D31" s="88"/>
      <c r="E31" s="71" t="s">
        <v>9</v>
      </c>
      <c r="F31" s="71"/>
      <c r="G31" s="71"/>
      <c r="H31" s="29"/>
      <c r="I31" s="30"/>
      <c r="J31" s="31">
        <f t="shared" si="2"/>
        <v>0</v>
      </c>
      <c r="K31" s="22" t="str">
        <f>+IF(($H$28="02 下記")*((H31="")+(I31="")), IF((H31="")*(I31=""), "預金種別を選択及び口座番号を入力", IF((H31=""), "預金種別を選択", "口座番号を入力")), "")</f>
        <v/>
      </c>
    </row>
    <row r="32" spans="2:11" ht="21" customHeight="1" x14ac:dyDescent="0.15">
      <c r="B32" s="43"/>
      <c r="C32" s="70"/>
      <c r="D32" s="88"/>
      <c r="E32" s="86" t="s">
        <v>18</v>
      </c>
      <c r="F32" s="72" t="s">
        <v>5</v>
      </c>
      <c r="G32" s="73"/>
      <c r="H32" s="89"/>
      <c r="I32" s="89"/>
      <c r="J32" s="31">
        <f t="shared" si="2"/>
        <v>0</v>
      </c>
      <c r="K32" s="22" t="str">
        <f>+IF(($H$28="02 下記")*(H32=""), "口座名義人のﾌﾘｶﾞﾅを入力", "")</f>
        <v/>
      </c>
    </row>
    <row r="33" spans="2:17" ht="21" customHeight="1" x14ac:dyDescent="0.15">
      <c r="B33" s="43"/>
      <c r="C33" s="70"/>
      <c r="D33" s="88"/>
      <c r="E33" s="86"/>
      <c r="F33" s="56" t="s">
        <v>28</v>
      </c>
      <c r="G33" s="57"/>
      <c r="H33" s="90"/>
      <c r="I33" s="90"/>
      <c r="J33" s="31">
        <f t="shared" si="2"/>
        <v>0</v>
      </c>
      <c r="K33" s="22" t="str">
        <f>+IF(($H$28="02 下記")*(H33=""), "口座名義人漢字を入力", "")</f>
        <v/>
      </c>
    </row>
    <row r="34" spans="2:17" ht="72" customHeight="1" x14ac:dyDescent="0.15">
      <c r="B34" s="71" t="s">
        <v>11</v>
      </c>
      <c r="C34" s="71"/>
      <c r="D34" s="71"/>
      <c r="E34" s="71"/>
      <c r="F34" s="71"/>
      <c r="G34" s="71"/>
      <c r="H34" s="87"/>
      <c r="I34" s="87"/>
    </row>
    <row r="35" spans="2:17" ht="21" customHeight="1" x14ac:dyDescent="0.15"/>
    <row r="36" spans="2:17" ht="21" customHeight="1" x14ac:dyDescent="0.15"/>
    <row r="37" spans="2:17" ht="21" customHeight="1" x14ac:dyDescent="0.15"/>
    <row r="38" spans="2:17" ht="21" customHeight="1" x14ac:dyDescent="0.15"/>
    <row r="46" spans="2:17" ht="15" customHeight="1" x14ac:dyDescent="0.15">
      <c r="M46" s="76" t="s">
        <v>37</v>
      </c>
      <c r="N46" s="5" t="s">
        <v>30</v>
      </c>
      <c r="O46" s="5" t="s">
        <v>31</v>
      </c>
      <c r="P46" s="5" t="s">
        <v>32</v>
      </c>
      <c r="Q46" s="5" t="s">
        <v>33</v>
      </c>
    </row>
    <row r="47" spans="2:17" ht="33" customHeight="1" x14ac:dyDescent="0.15">
      <c r="M47" s="77"/>
      <c r="N47" s="6"/>
      <c r="O47" s="6"/>
      <c r="P47" s="6"/>
      <c r="Q47" s="6"/>
    </row>
  </sheetData>
  <mergeCells count="58">
    <mergeCell ref="M46:M47"/>
    <mergeCell ref="C17:D19"/>
    <mergeCell ref="D14:F15"/>
    <mergeCell ref="E26:E27"/>
    <mergeCell ref="E23:E24"/>
    <mergeCell ref="E29:E30"/>
    <mergeCell ref="E32:E33"/>
    <mergeCell ref="B34:G34"/>
    <mergeCell ref="H34:I34"/>
    <mergeCell ref="C28:D33"/>
    <mergeCell ref="E31:G31"/>
    <mergeCell ref="F32:G32"/>
    <mergeCell ref="H32:I32"/>
    <mergeCell ref="F33:G33"/>
    <mergeCell ref="H33:I33"/>
    <mergeCell ref="B12:B16"/>
    <mergeCell ref="F30:G30"/>
    <mergeCell ref="B28:B33"/>
    <mergeCell ref="D12:G12"/>
    <mergeCell ref="D13:G13"/>
    <mergeCell ref="C12:C15"/>
    <mergeCell ref="C20:D22"/>
    <mergeCell ref="C23:D27"/>
    <mergeCell ref="E25:G25"/>
    <mergeCell ref="F26:G26"/>
    <mergeCell ref="C16:G16"/>
    <mergeCell ref="F23:G23"/>
    <mergeCell ref="F24:G24"/>
    <mergeCell ref="E28:G28"/>
    <mergeCell ref="B23:B27"/>
    <mergeCell ref="B20:B22"/>
    <mergeCell ref="E20:G20"/>
    <mergeCell ref="H28:I28"/>
    <mergeCell ref="F29:G29"/>
    <mergeCell ref="H21:I21"/>
    <mergeCell ref="E22:G22"/>
    <mergeCell ref="H22:I22"/>
    <mergeCell ref="H20:I20"/>
    <mergeCell ref="E21:G21"/>
    <mergeCell ref="H26:I26"/>
    <mergeCell ref="F27:G27"/>
    <mergeCell ref="H27:I27"/>
    <mergeCell ref="B10:I10"/>
    <mergeCell ref="B6:I6"/>
    <mergeCell ref="H14:I14"/>
    <mergeCell ref="H15:I15"/>
    <mergeCell ref="B17:B19"/>
    <mergeCell ref="E17:G17"/>
    <mergeCell ref="C11:G11"/>
    <mergeCell ref="H11:I11"/>
    <mergeCell ref="H12:I12"/>
    <mergeCell ref="H13:I13"/>
    <mergeCell ref="H16:I16"/>
    <mergeCell ref="H17:I17"/>
    <mergeCell ref="E18:G18"/>
    <mergeCell ref="H18:I18"/>
    <mergeCell ref="E19:G19"/>
    <mergeCell ref="H19:I19"/>
  </mergeCells>
  <phoneticPr fontId="5"/>
  <dataValidations count="12">
    <dataValidation imeMode="disabled" allowBlank="1" showInputMessage="1" showErrorMessage="1" sqref="H20:I22"/>
    <dataValidation imeMode="hiragana" allowBlank="1" showInputMessage="1" showErrorMessage="1" sqref="H18:I19 H24:I24 H33:I34 H27:I27 H30:I30 H13:H16 I13:I15"/>
    <dataValidation imeMode="halfKatakana" allowBlank="1" showInputMessage="1" showErrorMessage="1" sqref="H32:I32 H26:I26 H12:I12"/>
    <dataValidation type="date" imeMode="disabled" operator="greaterThanOrEqual" allowBlank="1" showInputMessage="1" showErrorMessage="1" sqref="I8">
      <formula1>43922</formula1>
    </dataValidation>
    <dataValidation type="list" imeMode="hiragana" allowBlank="1" showInputMessage="1" showErrorMessage="1" sqref="H11:I11">
      <formula1>"01 新規, 02 変更, 03 口座追加"</formula1>
    </dataValidation>
    <dataValidation type="whole" imeMode="disabled" operator="lessThanOrEqual" allowBlank="1" showInputMessage="1" showErrorMessage="1" sqref="H23 H29">
      <formula1>9999</formula1>
    </dataValidation>
    <dataValidation type="whole" imeMode="disabled" operator="lessThanOrEqual" allowBlank="1" showInputMessage="1" showErrorMessage="1" sqref="I23 I29">
      <formula1>999</formula1>
    </dataValidation>
    <dataValidation type="whole" imeMode="disabled" operator="lessThanOrEqual" allowBlank="1" showInputMessage="1" showErrorMessage="1" sqref="I31 I25">
      <formula1>99999999</formula1>
    </dataValidation>
    <dataValidation type="whole" imeMode="disabled" operator="lessThanOrEqual" allowBlank="1" showInputMessage="1" showErrorMessage="1" sqref="H17:I17">
      <formula1>9999999</formula1>
    </dataValidation>
    <dataValidation type="list" imeMode="hiragana" allowBlank="1" showInputMessage="1" showErrorMessage="1" sqref="H25 H31">
      <formula1>"01 普通, 02 当座"</formula1>
    </dataValidation>
    <dataValidation type="list" imeMode="hiragana" allowBlank="1" showInputMessage="1" showErrorMessage="1" sqref="H28:I28">
      <formula1>"01 上記と同じ, 02 下記, 03 登録しない"</formula1>
    </dataValidation>
    <dataValidation type="list" allowBlank="1" showInputMessage="1" showErrorMessage="1" sqref="B12:B33">
      <formula1>"☐,☑"</formula1>
    </dataValidation>
  </dataValidations>
  <printOptions horizontalCentered="1" verticalCentered="1"/>
  <pageMargins left="0.78740157480314965" right="0.78740157480314965" top="0.98425196850393704" bottom="0.78740157480314965" header="0.31496062992125984" footer="0.31496062992125984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kiyosu</dc:creator>
  <cp:lastModifiedBy>kiyosu</cp:lastModifiedBy>
  <cp:lastPrinted>2023-08-10T05:48:18Z</cp:lastPrinted>
  <dcterms:created xsi:type="dcterms:W3CDTF">2020-08-28T07:55:02Z</dcterms:created>
  <dcterms:modified xsi:type="dcterms:W3CDTF">2023-08-10T06:29:11Z</dcterms:modified>
</cp:coreProperties>
</file>