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申請書" sheetId="1" r:id="rId1"/>
    <sheet name="計算票" sheetId="2" r:id="rId2"/>
  </sheets>
  <definedNames>
    <definedName name="_xlnm.Print_Area" localSheetId="1">'計算票'!$A$9:$L$53</definedName>
    <definedName name="_xlnm.Print_Area" localSheetId="0">'申請書'!$A$1:$AI$61</definedName>
  </definedNames>
  <calcPr fullCalcOnLoad="1"/>
</workbook>
</file>

<file path=xl/comments2.xml><?xml version="1.0" encoding="utf-8"?>
<comments xmlns="http://schemas.openxmlformats.org/spreadsheetml/2006/main">
  <authors>
    <author>池山　将司</author>
  </authors>
  <commentList>
    <comment ref="D2" authorId="0">
      <text>
        <r>
          <rPr>
            <sz val="10"/>
            <rFont val="MS P ゴシック"/>
            <family val="3"/>
          </rPr>
          <t>法人（事業者）の住所を入力</t>
        </r>
      </text>
    </comment>
    <comment ref="D3" authorId="0">
      <text>
        <r>
          <rPr>
            <sz val="10"/>
            <rFont val="MS P ゴシック"/>
            <family val="3"/>
          </rPr>
          <t>法人（事業者）の名称（氏名）及び代表者を入力</t>
        </r>
      </text>
    </comment>
    <comment ref="N2" authorId="0">
      <text>
        <r>
          <rPr>
            <sz val="10"/>
            <rFont val="MS P ゴシック"/>
            <family val="3"/>
          </rPr>
          <t>事業開始年月日（yyyy/mm/dd）を入力</t>
        </r>
      </text>
    </comment>
    <comment ref="H27" authorId="0">
      <text>
        <r>
          <rPr>
            <sz val="10"/>
            <rFont val="MS P ゴシック"/>
            <family val="3"/>
          </rPr>
          <t>期間の売上高を入力</t>
        </r>
      </text>
    </comment>
    <comment ref="H39" authorId="0">
      <text>
        <r>
          <rPr>
            <sz val="10"/>
            <rFont val="MS P ゴシック"/>
            <family val="3"/>
          </rPr>
          <t>売上見込みを入力</t>
        </r>
      </text>
    </comment>
    <comment ref="H40" authorId="0">
      <text>
        <r>
          <rPr>
            <sz val="10"/>
            <rFont val="MS P ゴシック"/>
            <family val="3"/>
          </rPr>
          <t>売上見込みを入力</t>
        </r>
      </text>
    </comment>
    <comment ref="H47" authorId="0">
      <text>
        <r>
          <rPr>
            <sz val="10"/>
            <rFont val="MS P ゴシック"/>
            <family val="3"/>
          </rPr>
          <t>売上高を入力</t>
        </r>
      </text>
    </comment>
    <comment ref="H48" authorId="0">
      <text>
        <r>
          <rPr>
            <sz val="10"/>
            <rFont val="MS P ゴシック"/>
            <family val="3"/>
          </rPr>
          <t>売上高を入力</t>
        </r>
      </text>
    </comment>
    <comment ref="H19" authorId="0">
      <text>
        <r>
          <rPr>
            <sz val="10"/>
            <rFont val="MS P ゴシック"/>
            <family val="3"/>
          </rPr>
          <t>期間の売上高を入力</t>
        </r>
      </text>
    </comment>
    <comment ref="A7" authorId="0">
      <text>
        <r>
          <rPr>
            <sz val="9"/>
            <rFont val="MS P ゴシック"/>
            <family val="3"/>
          </rPr>
          <t xml:space="preserve">売上高等が減少し、又は減少すると見込まれる理由
</t>
        </r>
      </text>
    </comment>
  </commentList>
</comments>
</file>

<file path=xl/sharedStrings.xml><?xml version="1.0" encoding="utf-8"?>
<sst xmlns="http://schemas.openxmlformats.org/spreadsheetml/2006/main" count="138" uniqueCount="96">
  <si>
    <t>年</t>
  </si>
  <si>
    <t>月</t>
  </si>
  <si>
    <t>年　　　月</t>
  </si>
  <si>
    <t>売上高（円）</t>
  </si>
  <si>
    <t>計算方法</t>
  </si>
  <si>
    <t>Ｂ－Ａ</t>
  </si>
  <si>
    <t>Ｂ</t>
  </si>
  <si>
    <t>×１００</t>
  </si>
  <si>
    <t>＝</t>
  </si>
  <si>
    <t>令和</t>
  </si>
  <si>
    <t>４号　減少率計算票</t>
  </si>
  <si>
    <t>　期　　　間</t>
  </si>
  <si>
    <t>日</t>
  </si>
  <si>
    <t>最近1ヶ月間の売上高等の減少率</t>
  </si>
  <si>
    <t>Ａ　災害等発生時における最近1ヶ月間の売上高等</t>
  </si>
  <si>
    <t>～</t>
  </si>
  <si>
    <t>最近3ヶ月間の売上高等の減少率見込み</t>
  </si>
  <si>
    <t>Ｂ＋Ｄ</t>
  </si>
  <si>
    <t>（Ｂ＋Ｄ）－（Ａ＋Ｃ）</t>
  </si>
  <si>
    <t>Ｃ　Ａの期間後2ヶ月間の見込み売上高等</t>
  </si>
  <si>
    <t>合　　　計</t>
  </si>
  <si>
    <t>見込み売上高（円）</t>
  </si>
  <si>
    <t>売上高（円）</t>
  </si>
  <si>
    <t>中小企業信用保険法第２条第５項</t>
  </si>
  <si>
    <t>第　４　号の規定による認定申請書</t>
  </si>
  <si>
    <t>令和</t>
  </si>
  <si>
    <t>年</t>
  </si>
  <si>
    <t>月</t>
  </si>
  <si>
    <t>日</t>
  </si>
  <si>
    <t>殿</t>
  </si>
  <si>
    <t>申請者</t>
  </si>
  <si>
    <t>住所</t>
  </si>
  <si>
    <t>私は、</t>
  </si>
  <si>
    <t>記</t>
  </si>
  <si>
    <t>事業開始年月日</t>
  </si>
  <si>
    <t>(1)売上高等</t>
  </si>
  <si>
    <t>(イ)</t>
  </si>
  <si>
    <t>最近１か月間の売上高等</t>
  </si>
  <si>
    <t>減少率</t>
  </si>
  <si>
    <t>(実績)</t>
  </si>
  <si>
    <t>Ｂ－Ａ</t>
  </si>
  <si>
    <t>×</t>
  </si>
  <si>
    <t>Ｂ</t>
  </si>
  <si>
    <t>A：</t>
  </si>
  <si>
    <t>災害等の発生における最近１か月間の売上高等</t>
  </si>
  <si>
    <t>円</t>
  </si>
  <si>
    <t>B：</t>
  </si>
  <si>
    <t>Ａの期間に対応する前年１か月間の売上高等</t>
  </si>
  <si>
    <t>(ロ)</t>
  </si>
  <si>
    <t>最近３か月間の売上高等の実績見込み</t>
  </si>
  <si>
    <t>(実績見込み)</t>
  </si>
  <si>
    <t>（Ｂ＋Ｄ）</t>
  </si>
  <si>
    <t>－</t>
  </si>
  <si>
    <t>（Ａ＋Ｃ）</t>
  </si>
  <si>
    <t>×</t>
  </si>
  <si>
    <t>Ｂ＋Ｄ</t>
  </si>
  <si>
    <t>C：</t>
  </si>
  <si>
    <t>Ａの期間後２か月間の見込み売上高等</t>
  </si>
  <si>
    <t>D：</t>
  </si>
  <si>
    <t>Ｃの期間に対応する前年の２か月間の売上高等</t>
  </si>
  <si>
    <t>売上高等が減少し、又は減少すると見込まれる理由</t>
  </si>
  <si>
    <t>（注）には、「災害その他突発的に生じた事由」を入れる。　　</t>
  </si>
  <si>
    <t>(留意事項)</t>
  </si>
  <si>
    <t>　①　本認定とは別に、金融機関及び信用保証協会による金融上の審査があります。</t>
  </si>
  <si>
    <t>第</t>
  </si>
  <si>
    <t>号</t>
  </si>
  <si>
    <t>申請のとおり相違ないことを認定します。</t>
  </si>
  <si>
    <t>(注）本認定書の有効期間：令和　　年　　月　　日から令和　　年　　月　　日まで</t>
  </si>
  <si>
    <t>新型コロナウイルス感染症</t>
  </si>
  <si>
    <t>清須市長</t>
  </si>
  <si>
    <t>永田　純夫</t>
  </si>
  <si>
    <t>様式第４</t>
  </si>
  <si>
    <t>が生じておりますので、中小企業信用保険法第２条第５項第４号の規定に基づき認定される</t>
  </si>
  <si>
    <t>の発生に起因して、下記のとおり、経営の安定に支障</t>
  </si>
  <si>
    <t>ようお願いします。</t>
  </si>
  <si>
    <t>(注)</t>
  </si>
  <si>
    <t>　②　市町村長又は特別区長から認定を受けた後、本認定の有効期間内に金融機関又は信用保証協</t>
  </si>
  <si>
    <t>　　会に対して、経営安定関連保証の申込みを行うことが必要です。</t>
  </si>
  <si>
    <t>事業開始年月日</t>
  </si>
  <si>
    <t>上記のとおり相違ありません。</t>
  </si>
  <si>
    <t>名称及び代表者</t>
  </si>
  <si>
    <t>名称及び代表者</t>
  </si>
  <si>
    <t>Ｂ　前年同月の売上高等</t>
  </si>
  <si>
    <t>Ｄ　前年同2ヶ月間の売上高等</t>
  </si>
  <si>
    <t>印</t>
  </si>
  <si>
    <t>↑名称及び代表者を記入し、押印すること</t>
  </si>
  <si>
    <t>売上高等が減少し、又は減少すると見込まれる理由</t>
  </si>
  <si>
    <t>←</t>
  </si>
  <si>
    <t>1部印刷できます</t>
  </si>
  <si>
    <t>２部印刷できます</t>
  </si>
  <si>
    <t>マクロを有効に
してください</t>
  </si>
  <si>
    <t>　</t>
  </si>
  <si>
    <t>令和　　年　　月　　日</t>
  </si>
  <si>
    <t>黄色のセルを入力してください</t>
  </si>
  <si>
    <t>認定者名</t>
  </si>
  <si>
    <t>　③  ゴム印等により申請者名を記名した場合は、押印が必要です。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</si>
</sst>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0.0%"/>
    <numFmt numFmtId="178" formatCode="0.00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0.0000%"/>
    <numFmt numFmtId="190" formatCode="[$-411]ggge&quot;年&quot;m&quot;月&quot;d&quot;日&quot;;@"/>
    <numFmt numFmtId="191" formatCode="[Red]0.0%"/>
  </numFmts>
  <fonts count="6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22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Ｐ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sz val="10"/>
      <name val="MS P ゴシック"/>
      <family val="3"/>
    </font>
    <font>
      <b/>
      <sz val="14"/>
      <name val="ＭＳ ゴシック"/>
      <family val="3"/>
    </font>
    <font>
      <sz val="16"/>
      <name val="ＭＳ Ｐゴシック"/>
      <family val="3"/>
    </font>
    <font>
      <sz val="9"/>
      <name val="MS P ゴシック"/>
      <family val="3"/>
    </font>
    <font>
      <b/>
      <sz val="12"/>
      <name val="ＭＳ ゴシック"/>
      <family val="3"/>
    </font>
    <font>
      <b/>
      <sz val="14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ゴシック"/>
      <family val="3"/>
    </font>
    <font>
      <sz val="11"/>
      <color theme="1"/>
      <name val="ＭＳ ゴシック"/>
      <family val="3"/>
    </font>
    <font>
      <b/>
      <sz val="11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5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hair"/>
    </border>
    <border>
      <left/>
      <right/>
      <top style="hair"/>
      <bottom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8" fontId="0" fillId="0" borderId="0" xfId="48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8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57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7" fillId="0" borderId="12" xfId="0" applyFont="1" applyBorder="1" applyAlignment="1">
      <alignment horizontal="center" vertical="center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7" fillId="34" borderId="16" xfId="0" applyFont="1" applyFill="1" applyBorder="1" applyAlignment="1">
      <alignment vertical="center"/>
    </xf>
    <xf numFmtId="0" fontId="7" fillId="34" borderId="13" xfId="0" applyFont="1" applyFill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0" fontId="7" fillId="34" borderId="17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7" fillId="34" borderId="18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distributed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vertical="center"/>
    </xf>
    <xf numFmtId="0" fontId="7" fillId="34" borderId="18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right" vertical="center"/>
    </xf>
    <xf numFmtId="0" fontId="7" fillId="34" borderId="20" xfId="0" applyFont="1" applyFill="1" applyBorder="1" applyAlignment="1">
      <alignment vertical="center"/>
    </xf>
    <xf numFmtId="0" fontId="7" fillId="34" borderId="20" xfId="0" applyFont="1" applyFill="1" applyBorder="1" applyAlignment="1">
      <alignment horizontal="right" vertical="center"/>
    </xf>
    <xf numFmtId="0" fontId="7" fillId="34" borderId="21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left" vertical="center" indent="1"/>
    </xf>
    <xf numFmtId="0" fontId="7" fillId="34" borderId="19" xfId="0" applyFont="1" applyFill="1" applyBorder="1" applyAlignment="1">
      <alignment horizontal="right" vertical="center"/>
    </xf>
    <xf numFmtId="0" fontId="8" fillId="34" borderId="0" xfId="0" applyFont="1" applyFill="1" applyBorder="1" applyAlignment="1">
      <alignment vertical="center"/>
    </xf>
    <xf numFmtId="0" fontId="7" fillId="34" borderId="22" xfId="0" applyFont="1" applyFill="1" applyBorder="1" applyAlignment="1">
      <alignment vertical="center"/>
    </xf>
    <xf numFmtId="0" fontId="7" fillId="34" borderId="23" xfId="0" applyFont="1" applyFill="1" applyBorder="1" applyAlignment="1">
      <alignment vertical="center"/>
    </xf>
    <xf numFmtId="0" fontId="7" fillId="34" borderId="24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0" fillId="34" borderId="0" xfId="0" applyFill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0" xfId="0" applyFill="1" applyBorder="1" applyAlignment="1">
      <alignment horizontal="center" vertical="center"/>
    </xf>
    <xf numFmtId="38" fontId="0" fillId="34" borderId="0" xfId="48" applyFont="1" applyFill="1" applyBorder="1" applyAlignment="1">
      <alignment horizontal="center" vertical="center"/>
    </xf>
    <xf numFmtId="0" fontId="0" fillId="34" borderId="25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28" xfId="0" applyFill="1" applyBorder="1" applyAlignment="1">
      <alignment vertical="center"/>
    </xf>
    <xf numFmtId="0" fontId="0" fillId="34" borderId="15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0" xfId="0" applyFill="1" applyAlignment="1">
      <alignment horizontal="right" vertical="center"/>
    </xf>
    <xf numFmtId="0" fontId="0" fillId="34" borderId="30" xfId="0" applyFill="1" applyBorder="1" applyAlignment="1">
      <alignment vertical="center"/>
    </xf>
    <xf numFmtId="0" fontId="7" fillId="34" borderId="31" xfId="0" applyFont="1" applyFill="1" applyBorder="1" applyAlignment="1">
      <alignment horizontal="center" vertical="center"/>
    </xf>
    <xf numFmtId="0" fontId="59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59" fillId="34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0" fillId="0" borderId="0" xfId="0" applyFont="1" applyFill="1" applyAlignment="1">
      <alignment vertical="center"/>
    </xf>
    <xf numFmtId="0" fontId="60" fillId="0" borderId="0" xfId="0" applyFont="1" applyAlignment="1">
      <alignment vertical="center"/>
    </xf>
    <xf numFmtId="0" fontId="0" fillId="34" borderId="0" xfId="0" applyFill="1" applyBorder="1" applyAlignment="1">
      <alignment vertical="center" textRotation="180"/>
    </xf>
    <xf numFmtId="0" fontId="0" fillId="34" borderId="13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 textRotation="180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0" fillId="34" borderId="15" xfId="0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0" fillId="34" borderId="0" xfId="0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4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top" wrapText="1" shrinkToFit="1"/>
      <protection/>
    </xf>
    <xf numFmtId="0" fontId="17" fillId="0" borderId="25" xfId="0" applyFont="1" applyFill="1" applyBorder="1" applyAlignment="1" applyProtection="1">
      <alignment horizontal="center" vertical="top" wrapText="1" shrinkToFit="1"/>
      <protection/>
    </xf>
    <xf numFmtId="0" fontId="0" fillId="0" borderId="0" xfId="0" applyFill="1" applyAlignment="1" applyProtection="1">
      <alignment/>
      <protection/>
    </xf>
    <xf numFmtId="0" fontId="59" fillId="0" borderId="0" xfId="0" applyFont="1" applyFill="1" applyAlignment="1" applyProtection="1">
      <alignment horizontal="center" vertical="center" shrinkToFit="1"/>
      <protection/>
    </xf>
    <xf numFmtId="0" fontId="7" fillId="34" borderId="0" xfId="0" applyFont="1" applyFill="1" applyBorder="1" applyAlignment="1">
      <alignment horizontal="left" vertical="center"/>
    </xf>
    <xf numFmtId="0" fontId="13" fillId="35" borderId="32" xfId="0" applyFont="1" applyFill="1" applyBorder="1" applyAlignment="1">
      <alignment horizontal="center" vertical="center" shrinkToFit="1"/>
    </xf>
    <xf numFmtId="0" fontId="13" fillId="35" borderId="30" xfId="0" applyFont="1" applyFill="1" applyBorder="1" applyAlignment="1">
      <alignment horizontal="center" vertical="center" shrinkToFit="1"/>
    </xf>
    <xf numFmtId="0" fontId="13" fillId="35" borderId="33" xfId="0" applyFont="1" applyFill="1" applyBorder="1" applyAlignment="1">
      <alignment horizontal="center" vertical="center" shrinkToFit="1"/>
    </xf>
    <xf numFmtId="0" fontId="13" fillId="35" borderId="27" xfId="0" applyFont="1" applyFill="1" applyBorder="1" applyAlignment="1">
      <alignment horizontal="center" vertical="center" shrinkToFit="1"/>
    </xf>
    <xf numFmtId="0" fontId="13" fillId="35" borderId="14" xfId="0" applyFont="1" applyFill="1" applyBorder="1" applyAlignment="1">
      <alignment horizontal="center" vertical="center" shrinkToFit="1"/>
    </xf>
    <xf numFmtId="0" fontId="13" fillId="35" borderId="34" xfId="0" applyFont="1" applyFill="1" applyBorder="1" applyAlignment="1">
      <alignment horizontal="center" vertical="center" shrinkToFit="1"/>
    </xf>
    <xf numFmtId="190" fontId="7" fillId="34" borderId="19" xfId="0" applyNumberFormat="1" applyFont="1" applyFill="1" applyBorder="1" applyAlignment="1">
      <alignment horizontal="distributed" vertical="center" wrapText="1"/>
    </xf>
    <xf numFmtId="0" fontId="7" fillId="34" borderId="0" xfId="0" applyFont="1" applyFill="1" applyBorder="1" applyAlignment="1">
      <alignment horizontal="center" vertical="center" shrinkToFit="1"/>
    </xf>
    <xf numFmtId="0" fontId="7" fillId="34" borderId="18" xfId="0" applyFont="1" applyFill="1" applyBorder="1" applyAlignment="1">
      <alignment horizontal="center" vertical="center" shrinkToFit="1"/>
    </xf>
    <xf numFmtId="0" fontId="7" fillId="34" borderId="23" xfId="0" applyFont="1" applyFill="1" applyBorder="1" applyAlignment="1">
      <alignment horizontal="center" vertical="center" shrinkToFit="1"/>
    </xf>
    <xf numFmtId="0" fontId="18" fillId="36" borderId="0" xfId="0" applyFont="1" applyFill="1" applyAlignment="1">
      <alignment horizontal="center" vertical="center" wrapText="1"/>
    </xf>
    <xf numFmtId="0" fontId="18" fillId="36" borderId="0" xfId="0" applyFont="1" applyFill="1" applyAlignment="1">
      <alignment horizontal="center" vertical="center"/>
    </xf>
    <xf numFmtId="38" fontId="8" fillId="34" borderId="19" xfId="48" applyFont="1" applyFill="1" applyBorder="1" applyAlignment="1">
      <alignment vertical="center"/>
    </xf>
    <xf numFmtId="0" fontId="7" fillId="34" borderId="19" xfId="0" applyFont="1" applyFill="1" applyBorder="1" applyAlignment="1">
      <alignment horizontal="distributed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distributed" vertical="center"/>
    </xf>
    <xf numFmtId="0" fontId="7" fillId="34" borderId="0" xfId="0" applyFont="1" applyFill="1" applyBorder="1" applyAlignment="1">
      <alignment horizontal="left" vertical="center" shrinkToFit="1"/>
    </xf>
    <xf numFmtId="0" fontId="7" fillId="34" borderId="23" xfId="0" applyFont="1" applyFill="1" applyBorder="1" applyAlignment="1">
      <alignment horizontal="left" vertical="center" shrinkToFit="1"/>
    </xf>
    <xf numFmtId="0" fontId="7" fillId="34" borderId="19" xfId="0" applyFont="1" applyFill="1" applyBorder="1" applyAlignment="1">
      <alignment vertical="center" shrinkToFit="1"/>
    </xf>
    <xf numFmtId="177" fontId="8" fillId="34" borderId="19" xfId="42" applyNumberFormat="1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 shrinkToFit="1"/>
    </xf>
    <xf numFmtId="0" fontId="7" fillId="34" borderId="0" xfId="0" applyFont="1" applyFill="1" applyBorder="1" applyAlignment="1" applyProtection="1">
      <alignment vertical="center"/>
      <protection locked="0"/>
    </xf>
    <xf numFmtId="0" fontId="7" fillId="34" borderId="20" xfId="0" applyFont="1" applyFill="1" applyBorder="1" applyAlignment="1">
      <alignment vertical="center"/>
    </xf>
    <xf numFmtId="0" fontId="7" fillId="34" borderId="19" xfId="0" applyFont="1" applyFill="1" applyBorder="1" applyAlignment="1">
      <alignment vertical="center"/>
    </xf>
    <xf numFmtId="0" fontId="7" fillId="34" borderId="20" xfId="0" applyFont="1" applyFill="1" applyBorder="1" applyAlignment="1">
      <alignment vertical="center" shrinkToFit="1"/>
    </xf>
    <xf numFmtId="0" fontId="7" fillId="34" borderId="0" xfId="0" applyFont="1" applyFill="1" applyBorder="1" applyAlignment="1">
      <alignment vertical="center" shrinkToFit="1"/>
    </xf>
    <xf numFmtId="187" fontId="57" fillId="0" borderId="0" xfId="0" applyNumberFormat="1" applyFont="1" applyFill="1" applyAlignment="1">
      <alignment horizontal="center" vertical="center"/>
    </xf>
    <xf numFmtId="0" fontId="7" fillId="34" borderId="20" xfId="0" applyFont="1" applyFill="1" applyBorder="1" applyAlignment="1">
      <alignment horizontal="left" vertical="center" shrinkToFit="1"/>
    </xf>
    <xf numFmtId="0" fontId="7" fillId="34" borderId="19" xfId="0" applyFont="1" applyFill="1" applyBorder="1" applyAlignment="1">
      <alignment horizontal="left" vertical="center" shrinkToFit="1"/>
    </xf>
    <xf numFmtId="10" fontId="57" fillId="0" borderId="0" xfId="42" applyNumberFormat="1" applyFont="1" applyFill="1" applyAlignment="1">
      <alignment horizontal="center" vertical="center"/>
    </xf>
    <xf numFmtId="38" fontId="57" fillId="0" borderId="0" xfId="0" applyNumberFormat="1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4" fillId="36" borderId="0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 shrinkToFit="1"/>
    </xf>
    <xf numFmtId="0" fontId="0" fillId="0" borderId="17" xfId="0" applyFill="1" applyBorder="1" applyAlignment="1">
      <alignment horizontal="center" vertical="center"/>
    </xf>
    <xf numFmtId="0" fontId="4" fillId="34" borderId="35" xfId="0" applyFont="1" applyFill="1" applyBorder="1" applyAlignment="1">
      <alignment horizontal="left" vertical="center"/>
    </xf>
    <xf numFmtId="0" fontId="4" fillId="34" borderId="36" xfId="0" applyFont="1" applyFill="1" applyBorder="1" applyAlignment="1">
      <alignment horizontal="left" vertical="center"/>
    </xf>
    <xf numFmtId="0" fontId="4" fillId="34" borderId="37" xfId="0" applyFont="1" applyFill="1" applyBorder="1" applyAlignment="1">
      <alignment horizontal="left" vertical="center"/>
    </xf>
    <xf numFmtId="0" fontId="4" fillId="33" borderId="27" xfId="0" applyFont="1" applyFill="1" applyBorder="1" applyAlignment="1" applyProtection="1">
      <alignment horizontal="left" vertical="center"/>
      <protection locked="0"/>
    </xf>
    <xf numFmtId="0" fontId="4" fillId="33" borderId="14" xfId="0" applyFont="1" applyFill="1" applyBorder="1" applyAlignment="1" applyProtection="1">
      <alignment horizontal="left" vertical="center"/>
      <protection locked="0"/>
    </xf>
    <xf numFmtId="0" fontId="4" fillId="33" borderId="34" xfId="0" applyFont="1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177" fontId="3" fillId="36" borderId="38" xfId="0" applyNumberFormat="1" applyFont="1" applyFill="1" applyBorder="1" applyAlignment="1">
      <alignment horizontal="center" vertical="center"/>
    </xf>
    <xf numFmtId="177" fontId="3" fillId="36" borderId="39" xfId="0" applyNumberFormat="1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horizontal="left" vertical="center"/>
    </xf>
    <xf numFmtId="38" fontId="9" fillId="37" borderId="16" xfId="48" applyFont="1" applyFill="1" applyBorder="1" applyAlignment="1">
      <alignment horizontal="center" vertical="center"/>
    </xf>
    <xf numFmtId="38" fontId="9" fillId="37" borderId="13" xfId="48" applyFont="1" applyFill="1" applyBorder="1" applyAlignment="1">
      <alignment horizontal="center" vertical="center"/>
    </xf>
    <xf numFmtId="38" fontId="9" fillId="37" borderId="42" xfId="48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11" fillId="33" borderId="43" xfId="48" applyFont="1" applyFill="1" applyBorder="1" applyAlignment="1" applyProtection="1">
      <alignment horizontal="center" vertical="center"/>
      <protection locked="0"/>
    </xf>
    <xf numFmtId="38" fontId="11" fillId="33" borderId="15" xfId="48" applyFont="1" applyFill="1" applyBorder="1" applyAlignment="1" applyProtection="1">
      <alignment horizontal="center" vertical="center"/>
      <protection locked="0"/>
    </xf>
    <xf numFmtId="38" fontId="11" fillId="33" borderId="44" xfId="48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8" fontId="14" fillId="33" borderId="13" xfId="48" applyFont="1" applyFill="1" applyBorder="1" applyAlignment="1" applyProtection="1">
      <alignment horizontal="center" vertical="center"/>
      <protection locked="0"/>
    </xf>
    <xf numFmtId="38" fontId="14" fillId="33" borderId="42" xfId="48" applyFont="1" applyFill="1" applyBorder="1" applyAlignment="1" applyProtection="1">
      <alignment horizontal="center" vertical="center"/>
      <protection locked="0"/>
    </xf>
    <xf numFmtId="38" fontId="14" fillId="33" borderId="0" xfId="48" applyFont="1" applyFill="1" applyBorder="1" applyAlignment="1" applyProtection="1">
      <alignment horizontal="center" vertical="center"/>
      <protection locked="0"/>
    </xf>
    <xf numFmtId="38" fontId="14" fillId="33" borderId="31" xfId="48" applyFont="1" applyFill="1" applyBorder="1" applyAlignment="1" applyProtection="1">
      <alignment horizontal="center" vertical="center"/>
      <protection locked="0"/>
    </xf>
    <xf numFmtId="38" fontId="14" fillId="33" borderId="14" xfId="48" applyFont="1" applyFill="1" applyBorder="1" applyAlignment="1" applyProtection="1">
      <alignment horizontal="center" vertical="center"/>
      <protection locked="0"/>
    </xf>
    <xf numFmtId="38" fontId="14" fillId="33" borderId="34" xfId="48" applyFont="1" applyFill="1" applyBorder="1" applyAlignment="1" applyProtection="1">
      <alignment horizontal="center" vertical="center"/>
      <protection locked="0"/>
    </xf>
    <xf numFmtId="0" fontId="7" fillId="0" borderId="46" xfId="0" applyFont="1" applyBorder="1" applyAlignment="1">
      <alignment horizontal="distributed" vertical="center"/>
    </xf>
    <xf numFmtId="0" fontId="7" fillId="0" borderId="47" xfId="0" applyFont="1" applyBorder="1" applyAlignment="1">
      <alignment horizontal="distributed" vertical="center"/>
    </xf>
    <xf numFmtId="0" fontId="4" fillId="34" borderId="0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38" fontId="11" fillId="37" borderId="51" xfId="48" applyFont="1" applyFill="1" applyBorder="1" applyAlignment="1">
      <alignment horizontal="center" vertical="center"/>
    </xf>
    <xf numFmtId="38" fontId="11" fillId="37" borderId="49" xfId="48" applyFont="1" applyFill="1" applyBorder="1" applyAlignment="1">
      <alignment horizontal="center" vertical="center"/>
    </xf>
    <xf numFmtId="38" fontId="11" fillId="37" borderId="52" xfId="48" applyFont="1" applyFill="1" applyBorder="1" applyAlignment="1">
      <alignment horizontal="center" vertical="center"/>
    </xf>
    <xf numFmtId="0" fontId="0" fillId="34" borderId="13" xfId="0" applyFill="1" applyBorder="1" applyAlignment="1">
      <alignment horizontal="left" vertical="center"/>
    </xf>
    <xf numFmtId="0" fontId="0" fillId="34" borderId="23" xfId="0" applyFill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38" fontId="9" fillId="33" borderId="43" xfId="48" applyFont="1" applyFill="1" applyBorder="1" applyAlignment="1" applyProtection="1">
      <alignment horizontal="center" vertical="center"/>
      <protection locked="0"/>
    </xf>
    <xf numFmtId="38" fontId="9" fillId="33" borderId="15" xfId="48" applyFont="1" applyFill="1" applyBorder="1" applyAlignment="1" applyProtection="1">
      <alignment horizontal="center" vertical="center"/>
      <protection locked="0"/>
    </xf>
    <xf numFmtId="38" fontId="9" fillId="33" borderId="44" xfId="48" applyFont="1" applyFill="1" applyBorder="1" applyAlignment="1" applyProtection="1">
      <alignment horizontal="center" vertical="center"/>
      <protection locked="0"/>
    </xf>
    <xf numFmtId="0" fontId="4" fillId="33" borderId="53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17" fillId="35" borderId="53" xfId="0" applyFont="1" applyFill="1" applyBorder="1" applyAlignment="1">
      <alignment horizontal="center" vertical="top" wrapText="1" shrinkToFit="1"/>
    </xf>
    <xf numFmtId="0" fontId="17" fillId="35" borderId="54" xfId="0" applyFont="1" applyFill="1" applyBorder="1" applyAlignment="1">
      <alignment horizontal="center" vertical="top" wrapText="1" shrinkToFit="1"/>
    </xf>
    <xf numFmtId="0" fontId="17" fillId="35" borderId="55" xfId="0" applyFont="1" applyFill="1" applyBorder="1" applyAlignment="1">
      <alignment horizontal="center" vertical="top" wrapText="1" shrinkToFi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14" fontId="8" fillId="33" borderId="33" xfId="0" applyNumberFormat="1" applyFont="1" applyFill="1" applyBorder="1" applyAlignment="1" applyProtection="1">
      <alignment horizontal="center" vertical="center"/>
      <protection locked="0"/>
    </xf>
    <xf numFmtId="0" fontId="8" fillId="33" borderId="31" xfId="0" applyFont="1" applyFill="1" applyBorder="1" applyAlignment="1" applyProtection="1">
      <alignment horizontal="center" vertical="center"/>
      <protection locked="0"/>
    </xf>
    <xf numFmtId="0" fontId="8" fillId="33" borderId="34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15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56" xfId="0" applyFont="1" applyFill="1" applyBorder="1" applyAlignment="1" applyProtection="1">
      <alignment horizontal="center" vertical="center"/>
      <protection locked="0"/>
    </xf>
    <xf numFmtId="0" fontId="8" fillId="33" borderId="14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5" fillId="34" borderId="0" xfId="0" applyFont="1" applyFill="1" applyAlignment="1">
      <alignment vertical="center"/>
    </xf>
    <xf numFmtId="49" fontId="5" fillId="34" borderId="0" xfId="0" applyNumberFormat="1" applyFont="1" applyFill="1" applyBorder="1" applyAlignment="1">
      <alignment vertical="center"/>
    </xf>
    <xf numFmtId="0" fontId="5" fillId="34" borderId="0" xfId="0" applyFont="1" applyFill="1" applyBorder="1" applyAlignment="1">
      <alignment horizontal="left" vertical="center" indent="1"/>
    </xf>
    <xf numFmtId="0" fontId="5" fillId="34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66675</xdr:colOff>
      <xdr:row>8</xdr:row>
      <xdr:rowOff>76200</xdr:rowOff>
    </xdr:from>
    <xdr:to>
      <xdr:col>42</xdr:col>
      <xdr:colOff>95250</xdr:colOff>
      <xdr:row>10</xdr:row>
      <xdr:rowOff>161925</xdr:rowOff>
    </xdr:to>
    <xdr:sp>
      <xdr:nvSpPr>
        <xdr:cNvPr id="1" name="下矢印 2"/>
        <xdr:cNvSpPr>
          <a:spLocks/>
        </xdr:cNvSpPr>
      </xdr:nvSpPr>
      <xdr:spPr>
        <a:xfrm>
          <a:off x="7781925" y="1514475"/>
          <a:ext cx="628650" cy="466725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34</xdr:col>
      <xdr:colOff>200025</xdr:colOff>
      <xdr:row>5</xdr:row>
      <xdr:rowOff>114300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95250" y="28575"/>
          <a:ext cx="6848475" cy="952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令和５年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１日以降の認定申請分から、新型コロナウイルス感染症の発生に起因するセーフティネット保証４号は、資金使途が借換（借換資金に追加融資資金を加えることは可）に限定されております。ご確認のうえ、以下にチェックをお願いします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□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当該申請は既存融資の借換を目的とした申請です。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371475</xdr:colOff>
      <xdr:row>6</xdr:row>
      <xdr:rowOff>57150</xdr:rowOff>
    </xdr:from>
    <xdr:to>
      <xdr:col>13</xdr:col>
      <xdr:colOff>1019175</xdr:colOff>
      <xdr:row>7</xdr:row>
      <xdr:rowOff>133350</xdr:rowOff>
    </xdr:to>
    <xdr:sp>
      <xdr:nvSpPr>
        <xdr:cNvPr id="1" name="下矢印 2"/>
        <xdr:cNvSpPr>
          <a:spLocks/>
        </xdr:cNvSpPr>
      </xdr:nvSpPr>
      <xdr:spPr>
        <a:xfrm>
          <a:off x="5876925" y="1466850"/>
          <a:ext cx="647700" cy="32385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Y64"/>
  <sheetViews>
    <sheetView showZeros="0" tabSelected="1" zoomScale="80" zoomScaleNormal="80" zoomScalePageLayoutView="0" workbookViewId="0" topLeftCell="A1">
      <selection activeCell="AP53" sqref="AP53"/>
    </sheetView>
  </sheetViews>
  <sheetFormatPr defaultColWidth="9.00390625" defaultRowHeight="13.5"/>
  <cols>
    <col min="1" max="1" width="1.12109375" style="8" customWidth="1"/>
    <col min="2" max="2" width="3.375" style="8" customWidth="1"/>
    <col min="3" max="34" width="2.625" style="8" customWidth="1"/>
    <col min="35" max="35" width="3.00390625" style="8" customWidth="1"/>
    <col min="36" max="36" width="1.875" style="8" customWidth="1"/>
    <col min="37" max="49" width="2.625" style="8" customWidth="1"/>
    <col min="50" max="16384" width="9.00390625" style="8" customWidth="1"/>
  </cols>
  <sheetData>
    <row r="2" ht="13.5">
      <c r="B2"/>
    </row>
    <row r="6" ht="14.25" thickBot="1"/>
    <row r="7" spans="2:45" ht="15.75" customHeight="1">
      <c r="B7" s="119" t="s">
        <v>71</v>
      </c>
      <c r="C7" s="119"/>
      <c r="D7" s="119"/>
      <c r="E7" s="119"/>
      <c r="F7" s="11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86" t="s">
        <v>89</v>
      </c>
      <c r="AM7" s="87"/>
      <c r="AN7" s="87"/>
      <c r="AO7" s="87"/>
      <c r="AP7" s="87"/>
      <c r="AQ7" s="87"/>
      <c r="AR7" s="87"/>
      <c r="AS7" s="88"/>
    </row>
    <row r="8" spans="1:45" ht="15" customHeight="1" thickBot="1">
      <c r="A8" s="9"/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1"/>
      <c r="AJ8" s="9"/>
      <c r="AK8" s="9"/>
      <c r="AL8" s="89"/>
      <c r="AM8" s="90"/>
      <c r="AN8" s="90"/>
      <c r="AO8" s="90"/>
      <c r="AP8" s="90"/>
      <c r="AQ8" s="90"/>
      <c r="AR8" s="90"/>
      <c r="AS8" s="91"/>
    </row>
    <row r="9" spans="1:37" ht="15" customHeight="1">
      <c r="A9" s="9"/>
      <c r="B9" s="22"/>
      <c r="C9" s="23"/>
      <c r="D9" s="23"/>
      <c r="E9" s="23"/>
      <c r="F9" s="23"/>
      <c r="G9" s="23"/>
      <c r="H9" s="23"/>
      <c r="I9" s="23"/>
      <c r="J9" s="23"/>
      <c r="K9" s="101" t="s">
        <v>23</v>
      </c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4"/>
      <c r="AJ9" s="9"/>
      <c r="AK9" s="9"/>
    </row>
    <row r="10" spans="1:37" ht="15" customHeight="1">
      <c r="A10" s="9"/>
      <c r="B10" s="22"/>
      <c r="C10" s="23"/>
      <c r="D10" s="23"/>
      <c r="E10" s="23"/>
      <c r="F10" s="23"/>
      <c r="G10" s="23"/>
      <c r="H10" s="23"/>
      <c r="I10" s="23"/>
      <c r="J10" s="23"/>
      <c r="K10" s="101" t="s">
        <v>24</v>
      </c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25"/>
      <c r="Z10" s="25"/>
      <c r="AA10" s="25"/>
      <c r="AB10" s="23"/>
      <c r="AC10" s="23"/>
      <c r="AD10" s="23"/>
      <c r="AE10" s="23"/>
      <c r="AF10" s="23"/>
      <c r="AG10" s="23"/>
      <c r="AH10" s="23"/>
      <c r="AI10" s="24"/>
      <c r="AJ10" s="9"/>
      <c r="AK10" s="9"/>
    </row>
    <row r="11" spans="1:37" ht="15" customHeight="1">
      <c r="A11" s="9"/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4"/>
      <c r="AJ11" s="9"/>
      <c r="AK11" s="9"/>
    </row>
    <row r="12" spans="1:37" ht="15" customHeight="1">
      <c r="A12" s="9"/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100" t="s">
        <v>25</v>
      </c>
      <c r="Y12" s="100"/>
      <c r="Z12" s="107"/>
      <c r="AA12" s="107"/>
      <c r="AB12" s="23" t="s">
        <v>26</v>
      </c>
      <c r="AC12" s="107"/>
      <c r="AD12" s="107"/>
      <c r="AE12" s="26" t="s">
        <v>27</v>
      </c>
      <c r="AF12" s="107"/>
      <c r="AG12" s="107"/>
      <c r="AH12" s="23" t="s">
        <v>28</v>
      </c>
      <c r="AI12" s="24"/>
      <c r="AJ12" s="9"/>
      <c r="AK12" s="9"/>
    </row>
    <row r="13" spans="1:37" ht="15" customHeight="1">
      <c r="A13" s="9"/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4"/>
      <c r="AJ13" s="9"/>
      <c r="AK13" s="9"/>
    </row>
    <row r="14" spans="1:37" ht="15" customHeight="1">
      <c r="A14" s="9"/>
      <c r="B14" s="22"/>
      <c r="C14" s="100" t="s">
        <v>69</v>
      </c>
      <c r="D14" s="100"/>
      <c r="E14" s="100"/>
      <c r="F14" s="100"/>
      <c r="G14" s="101" t="s">
        <v>70</v>
      </c>
      <c r="H14" s="101"/>
      <c r="I14" s="101"/>
      <c r="J14" s="101"/>
      <c r="K14" s="101"/>
      <c r="L14" s="23"/>
      <c r="M14" s="23" t="s">
        <v>29</v>
      </c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4"/>
      <c r="AJ14" s="9"/>
      <c r="AK14" s="9"/>
    </row>
    <row r="15" spans="1:45" ht="15" customHeight="1">
      <c r="A15" s="9"/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4"/>
      <c r="AJ15" s="9"/>
      <c r="AK15" s="9"/>
      <c r="AM15" s="96" t="s">
        <v>90</v>
      </c>
      <c r="AN15" s="97"/>
      <c r="AO15" s="97"/>
      <c r="AP15" s="97"/>
      <c r="AQ15" s="97"/>
      <c r="AR15" s="97"/>
      <c r="AS15" s="97"/>
    </row>
    <row r="16" spans="1:45" ht="15" customHeight="1">
      <c r="A16" s="9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01" t="s">
        <v>30</v>
      </c>
      <c r="U16" s="101"/>
      <c r="V16" s="101"/>
      <c r="W16" s="23"/>
      <c r="X16" s="111">
        <f>'計算票'!D2</f>
        <v>0</v>
      </c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24"/>
      <c r="AJ16" s="9"/>
      <c r="AK16" s="9"/>
      <c r="AM16" s="97"/>
      <c r="AN16" s="97"/>
      <c r="AO16" s="97"/>
      <c r="AP16" s="97"/>
      <c r="AQ16" s="97"/>
      <c r="AR16" s="97"/>
      <c r="AS16" s="97"/>
    </row>
    <row r="17" spans="1:47" ht="15" customHeight="1">
      <c r="A17" s="9"/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99" t="s">
        <v>31</v>
      </c>
      <c r="U17" s="99"/>
      <c r="V17" s="99"/>
      <c r="W17" s="27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24"/>
      <c r="AJ17" s="9"/>
      <c r="AK17" s="9"/>
      <c r="AN17" s="118"/>
      <c r="AO17" s="118"/>
      <c r="AP17" s="118"/>
      <c r="AQ17" s="118"/>
      <c r="AR17" s="118"/>
      <c r="AS17" s="118"/>
      <c r="AT17" s="118"/>
      <c r="AU17" s="118"/>
    </row>
    <row r="18" spans="1:47" ht="15" customHeight="1">
      <c r="A18" s="9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113" t="s">
        <v>80</v>
      </c>
      <c r="U18" s="113"/>
      <c r="V18" s="113"/>
      <c r="W18" s="113"/>
      <c r="X18" s="110">
        <f>'計算票'!D3</f>
        <v>0</v>
      </c>
      <c r="Y18" s="110"/>
      <c r="Z18" s="110"/>
      <c r="AA18" s="110"/>
      <c r="AB18" s="110"/>
      <c r="AC18" s="110"/>
      <c r="AD18" s="110"/>
      <c r="AE18" s="110"/>
      <c r="AF18" s="110"/>
      <c r="AG18" s="110"/>
      <c r="AH18" s="108"/>
      <c r="AI18" s="24"/>
      <c r="AJ18" s="9"/>
      <c r="AK18" s="9"/>
      <c r="AN18" s="118"/>
      <c r="AO18" s="118"/>
      <c r="AP18" s="118"/>
      <c r="AQ18" s="118"/>
      <c r="AR18" s="118"/>
      <c r="AS18" s="118"/>
      <c r="AT18" s="118"/>
      <c r="AU18" s="118"/>
    </row>
    <row r="19" spans="1:37" ht="15" customHeight="1">
      <c r="A19" s="9"/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114"/>
      <c r="U19" s="114"/>
      <c r="V19" s="114"/>
      <c r="W19" s="11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9"/>
      <c r="AI19" s="28"/>
      <c r="AJ19" s="9"/>
      <c r="AK19" s="9"/>
    </row>
    <row r="20" spans="1:37" ht="15" customHeight="1">
      <c r="A20" s="9"/>
      <c r="B20" s="22"/>
      <c r="C20" s="23"/>
      <c r="D20" s="23"/>
      <c r="E20" s="23"/>
      <c r="F20" s="29" t="s">
        <v>75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6"/>
      <c r="AI20" s="28"/>
      <c r="AJ20" s="9"/>
      <c r="AK20" s="9"/>
    </row>
    <row r="21" spans="1:37" ht="17.25" customHeight="1">
      <c r="A21" s="9"/>
      <c r="B21" s="22"/>
      <c r="C21" s="100" t="s">
        <v>32</v>
      </c>
      <c r="D21" s="100"/>
      <c r="E21" s="100"/>
      <c r="F21" s="95" t="s">
        <v>68</v>
      </c>
      <c r="G21" s="95"/>
      <c r="H21" s="95"/>
      <c r="I21" s="95"/>
      <c r="J21" s="95"/>
      <c r="K21" s="95"/>
      <c r="L21" s="95"/>
      <c r="M21" s="95"/>
      <c r="N21" s="95"/>
      <c r="O21" s="95"/>
      <c r="P21" s="85" t="s">
        <v>73</v>
      </c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24"/>
      <c r="AJ21" s="9"/>
      <c r="AK21" s="9"/>
    </row>
    <row r="22" spans="1:37" ht="6" customHeight="1">
      <c r="A22" s="9"/>
      <c r="B22" s="22"/>
      <c r="C22" s="23"/>
      <c r="D22" s="23"/>
      <c r="E22" s="23"/>
      <c r="F22" s="23"/>
      <c r="G22" s="26"/>
      <c r="H22" s="26"/>
      <c r="I22" s="26"/>
      <c r="J22" s="23"/>
      <c r="K22" s="30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4"/>
      <c r="AJ22" s="9"/>
      <c r="AK22" s="9"/>
    </row>
    <row r="23" spans="1:37" ht="17.25" customHeight="1">
      <c r="A23" s="9"/>
      <c r="B23" s="22"/>
      <c r="C23" s="85" t="s">
        <v>72</v>
      </c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24"/>
      <c r="AJ23" s="9"/>
      <c r="AK23" s="9"/>
    </row>
    <row r="24" spans="1:37" ht="17.25" customHeight="1">
      <c r="A24" s="9"/>
      <c r="B24" s="22"/>
      <c r="C24" s="85" t="s">
        <v>74</v>
      </c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24"/>
      <c r="AJ24" s="9"/>
      <c r="AK24" s="9"/>
    </row>
    <row r="25" spans="1:37" ht="15.75" customHeight="1">
      <c r="A25" s="9"/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 t="s">
        <v>33</v>
      </c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4"/>
      <c r="AJ25" s="9"/>
      <c r="AK25" s="9"/>
    </row>
    <row r="26" spans="1:37" ht="6" customHeight="1">
      <c r="A26" s="9"/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4"/>
      <c r="AJ26" s="9"/>
      <c r="AK26" s="9"/>
    </row>
    <row r="27" spans="1:37" ht="20.25" customHeight="1">
      <c r="A27" s="9"/>
      <c r="B27" s="31">
        <v>1</v>
      </c>
      <c r="C27" s="23" t="s">
        <v>34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92">
        <f>'計算票'!N2</f>
        <v>0</v>
      </c>
      <c r="AA27" s="92"/>
      <c r="AB27" s="92"/>
      <c r="AC27" s="92"/>
      <c r="AD27" s="92"/>
      <c r="AE27" s="92"/>
      <c r="AF27" s="92"/>
      <c r="AG27" s="92"/>
      <c r="AH27" s="92"/>
      <c r="AI27" s="24"/>
      <c r="AJ27" s="9"/>
      <c r="AK27" s="9"/>
    </row>
    <row r="28" spans="1:37" ht="6" customHeight="1">
      <c r="A28" s="9"/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4"/>
      <c r="AJ28" s="9"/>
      <c r="AK28" s="9"/>
    </row>
    <row r="29" spans="1:51" ht="21" customHeight="1">
      <c r="A29" s="9"/>
      <c r="B29" s="31">
        <v>2</v>
      </c>
      <c r="C29" s="23" t="s">
        <v>35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32"/>
      <c r="AI29" s="24"/>
      <c r="AJ29" s="9"/>
      <c r="AK29" s="9"/>
      <c r="AT29" s="10"/>
      <c r="AU29" s="10"/>
      <c r="AV29" s="10"/>
      <c r="AW29" s="10"/>
      <c r="AX29" s="10"/>
      <c r="AY29" s="10"/>
    </row>
    <row r="30" spans="1:51" ht="21" customHeight="1">
      <c r="A30" s="9"/>
      <c r="B30" s="22"/>
      <c r="C30" s="85" t="s">
        <v>36</v>
      </c>
      <c r="D30" s="85"/>
      <c r="E30" s="23" t="s">
        <v>37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7" t="s">
        <v>38</v>
      </c>
      <c r="AA30" s="27"/>
      <c r="AB30" s="27"/>
      <c r="AC30" s="105" t="e">
        <f>IF('計算票'!L12='申請書'!AM32,'計算票'!L12,"―")</f>
        <v>#DIV/0!</v>
      </c>
      <c r="AD30" s="105"/>
      <c r="AE30" s="105"/>
      <c r="AF30" s="105"/>
      <c r="AG30" s="93" t="s">
        <v>39</v>
      </c>
      <c r="AH30" s="93"/>
      <c r="AI30" s="94"/>
      <c r="AJ30" s="9"/>
      <c r="AK30" s="9"/>
      <c r="AT30" s="10"/>
      <c r="AU30" s="10"/>
      <c r="AV30" s="10"/>
      <c r="AW30" s="10"/>
      <c r="AX30" s="12"/>
      <c r="AY30" s="10"/>
    </row>
    <row r="31" spans="1:51" ht="21" customHeight="1">
      <c r="A31" s="9"/>
      <c r="B31" s="22"/>
      <c r="C31" s="100"/>
      <c r="D31" s="100"/>
      <c r="E31" s="23"/>
      <c r="F31" s="99" t="s">
        <v>40</v>
      </c>
      <c r="G31" s="99"/>
      <c r="H31" s="99"/>
      <c r="I31" s="23"/>
      <c r="J31" s="100" t="s">
        <v>41</v>
      </c>
      <c r="K31" s="23"/>
      <c r="L31" s="100">
        <v>100</v>
      </c>
      <c r="M31" s="100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33"/>
      <c r="AH31" s="34"/>
      <c r="AI31" s="35"/>
      <c r="AJ31" s="9"/>
      <c r="AK31" s="9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</row>
    <row r="32" spans="1:51" ht="21" customHeight="1">
      <c r="A32" s="9"/>
      <c r="B32" s="22"/>
      <c r="C32" s="23"/>
      <c r="D32" s="23"/>
      <c r="E32" s="23"/>
      <c r="F32" s="23"/>
      <c r="G32" s="23" t="s">
        <v>42</v>
      </c>
      <c r="H32" s="23"/>
      <c r="I32" s="23"/>
      <c r="J32" s="100"/>
      <c r="K32" s="23"/>
      <c r="L32" s="100"/>
      <c r="M32" s="100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4"/>
      <c r="AJ32" s="9"/>
      <c r="AK32" s="9"/>
      <c r="AM32" s="112" t="e">
        <f>((Z36-Z34)/Z36)</f>
        <v>#DIV/0!</v>
      </c>
      <c r="AN32" s="112"/>
      <c r="AO32" s="112"/>
      <c r="AP32" s="112"/>
      <c r="AQ32" s="112"/>
      <c r="AR32" s="10"/>
      <c r="AS32" s="10"/>
      <c r="AT32" s="10"/>
      <c r="AU32" s="10"/>
      <c r="AV32" s="10"/>
      <c r="AW32" s="10"/>
      <c r="AX32" s="10"/>
      <c r="AY32" s="10">
        <f>IF('計算票'!N9=AM30,'計算票'!N9,"×")</f>
        <v>0</v>
      </c>
    </row>
    <row r="33" spans="1:51" ht="6" customHeight="1">
      <c r="A33" s="9"/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4"/>
      <c r="AJ33" s="9"/>
      <c r="AK33" s="9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</row>
    <row r="34" spans="1:51" ht="21" customHeight="1">
      <c r="A34" s="9"/>
      <c r="B34" s="22"/>
      <c r="C34" s="36" t="s">
        <v>43</v>
      </c>
      <c r="D34" s="23"/>
      <c r="E34" s="23" t="s">
        <v>44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98">
        <f>'計算票'!H19</f>
        <v>0</v>
      </c>
      <c r="AA34" s="98"/>
      <c r="AB34" s="98"/>
      <c r="AC34" s="98"/>
      <c r="AD34" s="98"/>
      <c r="AE34" s="98"/>
      <c r="AF34" s="98"/>
      <c r="AG34" s="98"/>
      <c r="AH34" s="37" t="s">
        <v>45</v>
      </c>
      <c r="AI34" s="24"/>
      <c r="AJ34" s="9"/>
      <c r="AK34" s="9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</row>
    <row r="35" spans="1:51" ht="6" customHeight="1">
      <c r="A35" s="9"/>
      <c r="B35" s="2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4"/>
      <c r="AJ35" s="9"/>
      <c r="AK35" s="9"/>
      <c r="AM35" s="10"/>
      <c r="AN35" s="10"/>
      <c r="AO35" s="10"/>
      <c r="AP35" s="10"/>
      <c r="AQ35" s="10"/>
      <c r="AR35" s="10"/>
      <c r="AS35" s="10"/>
      <c r="AT35" s="11"/>
      <c r="AU35" s="11"/>
      <c r="AV35" s="11"/>
      <c r="AW35" s="11"/>
      <c r="AX35" s="11"/>
      <c r="AY35" s="11"/>
    </row>
    <row r="36" spans="1:45" ht="20.25" customHeight="1">
      <c r="A36" s="9"/>
      <c r="B36" s="22"/>
      <c r="C36" s="36" t="s">
        <v>46</v>
      </c>
      <c r="D36" s="23"/>
      <c r="E36" s="23" t="s">
        <v>47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98">
        <f>'計算票'!H27</f>
        <v>0</v>
      </c>
      <c r="AA36" s="98"/>
      <c r="AB36" s="98"/>
      <c r="AC36" s="98"/>
      <c r="AD36" s="98"/>
      <c r="AE36" s="98"/>
      <c r="AF36" s="98"/>
      <c r="AG36" s="98"/>
      <c r="AH36" s="37" t="s">
        <v>45</v>
      </c>
      <c r="AI36" s="24"/>
      <c r="AJ36" s="9"/>
      <c r="AK36" s="9"/>
      <c r="AM36" s="10"/>
      <c r="AN36" s="67"/>
      <c r="AO36" s="67"/>
      <c r="AP36" s="67"/>
      <c r="AQ36" s="67"/>
      <c r="AR36" s="67"/>
      <c r="AS36" s="67"/>
    </row>
    <row r="37" spans="1:45" ht="6" customHeight="1">
      <c r="A37" s="9"/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4"/>
      <c r="AJ37" s="9"/>
      <c r="AK37" s="9"/>
      <c r="AM37" s="11"/>
      <c r="AN37" s="67"/>
      <c r="AO37" s="67"/>
      <c r="AP37" s="67"/>
      <c r="AQ37" s="67"/>
      <c r="AR37" s="67"/>
      <c r="AS37" s="67"/>
    </row>
    <row r="38" spans="1:45" ht="18" customHeight="1">
      <c r="A38" s="9"/>
      <c r="B38" s="22"/>
      <c r="C38" s="85" t="s">
        <v>48</v>
      </c>
      <c r="D38" s="85"/>
      <c r="E38" s="23" t="s">
        <v>49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7" t="s">
        <v>38</v>
      </c>
      <c r="X38" s="27"/>
      <c r="Y38" s="27"/>
      <c r="Z38" s="105" t="e">
        <f>IF('計算票'!L32=AO40,'計算票'!L32,"―")</f>
        <v>#DIV/0!</v>
      </c>
      <c r="AA38" s="105"/>
      <c r="AB38" s="105"/>
      <c r="AC38" s="105"/>
      <c r="AD38" s="106" t="s">
        <v>50</v>
      </c>
      <c r="AE38" s="106"/>
      <c r="AF38" s="106"/>
      <c r="AG38" s="106"/>
      <c r="AH38" s="106"/>
      <c r="AI38" s="24"/>
      <c r="AJ38" s="9"/>
      <c r="AK38" s="9"/>
      <c r="AN38" s="13"/>
      <c r="AO38" s="13"/>
      <c r="AP38" s="13"/>
      <c r="AQ38" s="13"/>
      <c r="AR38" s="13"/>
      <c r="AS38" s="13"/>
    </row>
    <row r="39" spans="1:45" ht="18" customHeight="1">
      <c r="A39" s="9"/>
      <c r="B39" s="22"/>
      <c r="C39" s="100"/>
      <c r="D39" s="100"/>
      <c r="E39" s="23"/>
      <c r="F39" s="104" t="s">
        <v>51</v>
      </c>
      <c r="G39" s="104"/>
      <c r="H39" s="104"/>
      <c r="I39" s="104"/>
      <c r="J39" s="27" t="s">
        <v>52</v>
      </c>
      <c r="K39" s="104" t="s">
        <v>53</v>
      </c>
      <c r="L39" s="104"/>
      <c r="M39" s="104"/>
      <c r="N39" s="104"/>
      <c r="O39" s="23"/>
      <c r="P39" s="100" t="s">
        <v>54</v>
      </c>
      <c r="Q39" s="23"/>
      <c r="R39" s="100">
        <v>100</v>
      </c>
      <c r="S39" s="100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32"/>
      <c r="AI39" s="24"/>
      <c r="AJ39" s="9"/>
      <c r="AK39" s="9"/>
      <c r="AN39" s="13"/>
      <c r="AO39" s="13"/>
      <c r="AP39" s="13"/>
      <c r="AQ39" s="13"/>
      <c r="AR39" s="13"/>
      <c r="AS39" s="13"/>
    </row>
    <row r="40" spans="1:45" ht="18" customHeight="1">
      <c r="A40" s="9"/>
      <c r="B40" s="22"/>
      <c r="C40" s="23"/>
      <c r="D40" s="23"/>
      <c r="E40" s="23"/>
      <c r="F40" s="23"/>
      <c r="G40" s="23"/>
      <c r="H40" s="23"/>
      <c r="I40" s="101" t="s">
        <v>55</v>
      </c>
      <c r="J40" s="101"/>
      <c r="K40" s="101"/>
      <c r="L40" s="23"/>
      <c r="M40" s="23"/>
      <c r="N40" s="23"/>
      <c r="O40" s="23"/>
      <c r="P40" s="100"/>
      <c r="Q40" s="23"/>
      <c r="R40" s="100"/>
      <c r="S40" s="100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4"/>
      <c r="AJ40" s="9"/>
      <c r="AK40" s="9"/>
      <c r="AM40" s="13"/>
      <c r="AN40" s="13"/>
      <c r="AO40" s="115" t="e">
        <f>((AN46-AN44)/AN46)</f>
        <v>#DIV/0!</v>
      </c>
      <c r="AP40" s="115"/>
      <c r="AQ40" s="115"/>
      <c r="AR40" s="115"/>
      <c r="AS40" s="115"/>
    </row>
    <row r="41" spans="1:45" ht="6" customHeight="1">
      <c r="A41" s="9"/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4"/>
      <c r="AJ41" s="9"/>
      <c r="AK41" s="9"/>
      <c r="AM41" s="13"/>
      <c r="AN41" s="13"/>
      <c r="AO41" s="13"/>
      <c r="AP41" s="13"/>
      <c r="AQ41" s="13"/>
      <c r="AR41" s="13"/>
      <c r="AS41" s="13"/>
    </row>
    <row r="42" spans="1:45" ht="19.5" customHeight="1">
      <c r="A42" s="9"/>
      <c r="B42" s="22"/>
      <c r="C42" s="36" t="s">
        <v>56</v>
      </c>
      <c r="D42" s="23"/>
      <c r="E42" s="23" t="s">
        <v>57</v>
      </c>
      <c r="F42" s="23"/>
      <c r="G42" s="23"/>
      <c r="H42" s="23"/>
      <c r="I42" s="25"/>
      <c r="J42" s="25"/>
      <c r="K42" s="25"/>
      <c r="L42" s="23"/>
      <c r="M42" s="23"/>
      <c r="N42" s="23"/>
      <c r="O42" s="23"/>
      <c r="P42" s="26"/>
      <c r="Q42" s="23"/>
      <c r="R42" s="26"/>
      <c r="S42" s="26"/>
      <c r="T42" s="23"/>
      <c r="U42" s="23"/>
      <c r="V42" s="23"/>
      <c r="W42" s="23"/>
      <c r="X42" s="23"/>
      <c r="Y42" s="23"/>
      <c r="Z42" s="98">
        <f>'計算票'!H41</f>
        <v>0</v>
      </c>
      <c r="AA42" s="98"/>
      <c r="AB42" s="98"/>
      <c r="AC42" s="98"/>
      <c r="AD42" s="98"/>
      <c r="AE42" s="98"/>
      <c r="AF42" s="98"/>
      <c r="AG42" s="98"/>
      <c r="AH42" s="37" t="s">
        <v>45</v>
      </c>
      <c r="AI42" s="24"/>
      <c r="AJ42" s="9"/>
      <c r="AK42" s="9"/>
      <c r="AM42" s="13"/>
      <c r="AN42" s="13"/>
      <c r="AO42" s="13"/>
      <c r="AP42" s="13"/>
      <c r="AQ42" s="13"/>
      <c r="AR42" s="13"/>
      <c r="AS42" s="13"/>
    </row>
    <row r="43" spans="1:45" ht="6" customHeight="1">
      <c r="A43" s="9"/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38"/>
      <c r="AA43" s="38"/>
      <c r="AB43" s="38"/>
      <c r="AC43" s="38"/>
      <c r="AD43" s="38"/>
      <c r="AE43" s="38"/>
      <c r="AF43" s="38"/>
      <c r="AG43" s="38"/>
      <c r="AH43" s="23"/>
      <c r="AI43" s="24"/>
      <c r="AJ43" s="9"/>
      <c r="AK43" s="9"/>
      <c r="AM43" s="13"/>
      <c r="AN43" s="13"/>
      <c r="AO43" s="13"/>
      <c r="AP43" s="13"/>
      <c r="AQ43" s="13"/>
      <c r="AR43" s="13"/>
      <c r="AS43" s="13"/>
    </row>
    <row r="44" spans="1:45" ht="18.75" customHeight="1">
      <c r="A44" s="9"/>
      <c r="B44" s="22"/>
      <c r="C44" s="36" t="s">
        <v>58</v>
      </c>
      <c r="D44" s="23"/>
      <c r="E44" s="23" t="s">
        <v>59</v>
      </c>
      <c r="F44" s="23"/>
      <c r="G44" s="23"/>
      <c r="H44" s="23"/>
      <c r="I44" s="25"/>
      <c r="J44" s="25"/>
      <c r="K44" s="25"/>
      <c r="L44" s="23"/>
      <c r="M44" s="23"/>
      <c r="N44" s="23"/>
      <c r="O44" s="23"/>
      <c r="P44" s="26"/>
      <c r="Q44" s="23"/>
      <c r="R44" s="26"/>
      <c r="S44" s="26"/>
      <c r="T44" s="23"/>
      <c r="U44" s="23"/>
      <c r="V44" s="23"/>
      <c r="W44" s="23"/>
      <c r="X44" s="23"/>
      <c r="Y44" s="23"/>
      <c r="Z44" s="98">
        <f>'計算票'!H49</f>
        <v>0</v>
      </c>
      <c r="AA44" s="98"/>
      <c r="AB44" s="98"/>
      <c r="AC44" s="98"/>
      <c r="AD44" s="98"/>
      <c r="AE44" s="98"/>
      <c r="AF44" s="98"/>
      <c r="AG44" s="98"/>
      <c r="AH44" s="37" t="s">
        <v>45</v>
      </c>
      <c r="AI44" s="24"/>
      <c r="AJ44" s="9"/>
      <c r="AK44" s="9"/>
      <c r="AM44" s="13"/>
      <c r="AN44" s="116">
        <f>Z34+Z42</f>
        <v>0</v>
      </c>
      <c r="AO44" s="117"/>
      <c r="AP44" s="117"/>
      <c r="AQ44" s="117"/>
      <c r="AR44" s="117"/>
      <c r="AS44" s="13"/>
    </row>
    <row r="45" spans="1:45" ht="6" customHeight="1">
      <c r="A45" s="9"/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4"/>
      <c r="AJ45" s="9"/>
      <c r="AK45" s="9"/>
      <c r="AM45" s="13"/>
      <c r="AN45" s="13"/>
      <c r="AO45" s="13"/>
      <c r="AP45" s="13"/>
      <c r="AQ45" s="13"/>
      <c r="AR45" s="13"/>
      <c r="AS45" s="13"/>
    </row>
    <row r="46" spans="1:45" ht="15" customHeight="1">
      <c r="A46" s="9"/>
      <c r="B46" s="31">
        <v>3</v>
      </c>
      <c r="C46" s="23" t="s">
        <v>60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32"/>
      <c r="AI46" s="24"/>
      <c r="AJ46" s="9"/>
      <c r="AK46" s="9"/>
      <c r="AM46" s="13"/>
      <c r="AN46" s="116">
        <f>Z36+Z44</f>
        <v>0</v>
      </c>
      <c r="AO46" s="117"/>
      <c r="AP46" s="117"/>
      <c r="AQ46" s="117"/>
      <c r="AR46" s="117"/>
      <c r="AS46" s="13"/>
    </row>
    <row r="47" spans="1:45" ht="12" customHeight="1">
      <c r="A47" s="9"/>
      <c r="B47" s="31"/>
      <c r="C47" s="23"/>
      <c r="D47" s="102">
        <f>'計算票'!A7</f>
        <v>0</v>
      </c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32"/>
      <c r="AI47" s="24"/>
      <c r="AJ47" s="9"/>
      <c r="AK47" s="9"/>
      <c r="AN47" s="13"/>
      <c r="AO47" s="13"/>
      <c r="AP47" s="13"/>
      <c r="AQ47" s="13"/>
      <c r="AR47" s="13"/>
      <c r="AS47" s="13"/>
    </row>
    <row r="48" spans="1:45" ht="12" customHeight="1">
      <c r="A48" s="9"/>
      <c r="B48" s="39"/>
      <c r="C48" s="40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40"/>
      <c r="AI48" s="41"/>
      <c r="AJ48" s="9"/>
      <c r="AK48" s="9"/>
      <c r="AN48" s="13"/>
      <c r="AO48" s="13"/>
      <c r="AP48" s="13"/>
      <c r="AQ48" s="13"/>
      <c r="AR48" s="13"/>
      <c r="AS48" s="13"/>
    </row>
    <row r="49" spans="1:45" ht="10.5" customHeight="1">
      <c r="A49" s="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9"/>
      <c r="AK49" s="9"/>
      <c r="AN49" s="68"/>
      <c r="AO49" s="68"/>
      <c r="AP49" s="68"/>
      <c r="AQ49" s="68"/>
      <c r="AR49" s="68"/>
      <c r="AS49" s="68"/>
    </row>
    <row r="50" spans="1:35" ht="10.5" customHeight="1">
      <c r="A50" s="9"/>
      <c r="B50" s="30" t="s">
        <v>61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205"/>
    </row>
    <row r="51" spans="1:37" ht="10.5" customHeight="1">
      <c r="A51" s="9"/>
      <c r="B51" s="30" t="s">
        <v>62</v>
      </c>
      <c r="C51" s="30"/>
      <c r="D51" s="206"/>
      <c r="E51" s="207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9"/>
      <c r="AK51" s="9"/>
    </row>
    <row r="52" spans="1:37" ht="10.5" customHeight="1">
      <c r="A52" s="9"/>
      <c r="B52" s="208" t="s">
        <v>63</v>
      </c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9"/>
      <c r="AK52" s="9"/>
    </row>
    <row r="53" spans="1:37" ht="10.5" customHeight="1">
      <c r="A53" s="9"/>
      <c r="B53" s="209" t="s">
        <v>76</v>
      </c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9"/>
      <c r="AK53" s="9"/>
    </row>
    <row r="54" spans="1:37" ht="10.5" customHeight="1">
      <c r="A54" s="9"/>
      <c r="B54" s="208" t="s">
        <v>77</v>
      </c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30"/>
      <c r="AD54" s="30"/>
      <c r="AE54" s="30"/>
      <c r="AF54" s="30"/>
      <c r="AG54" s="30"/>
      <c r="AH54" s="30"/>
      <c r="AI54" s="30"/>
      <c r="AJ54" s="9"/>
      <c r="AK54" s="9"/>
    </row>
    <row r="55" spans="1:37" ht="10.5" customHeight="1">
      <c r="A55" s="9"/>
      <c r="B55" s="208" t="s">
        <v>95</v>
      </c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30"/>
      <c r="AJ55" s="9"/>
      <c r="AK55" s="9"/>
    </row>
    <row r="56" spans="1:37" ht="10.5" customHeight="1">
      <c r="A56" s="9"/>
      <c r="B56" s="30" t="s">
        <v>64</v>
      </c>
      <c r="C56" s="30"/>
      <c r="D56" s="210"/>
      <c r="E56" s="30"/>
      <c r="F56" s="30" t="s">
        <v>65</v>
      </c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9"/>
      <c r="AK56" s="9"/>
    </row>
    <row r="57" spans="1:37" ht="10.5" customHeight="1">
      <c r="A57" s="9"/>
      <c r="B57" s="30" t="s">
        <v>91</v>
      </c>
      <c r="C57" s="30" t="s">
        <v>92</v>
      </c>
      <c r="D57" s="21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9"/>
      <c r="AK57" s="9"/>
    </row>
    <row r="58" spans="1:37" ht="10.5" customHeight="1">
      <c r="A58" s="9"/>
      <c r="B58" s="30"/>
      <c r="C58" s="30"/>
      <c r="D58" s="30" t="s">
        <v>66</v>
      </c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9"/>
      <c r="AK58" s="9"/>
    </row>
    <row r="59" spans="1:37" ht="10.5" customHeight="1">
      <c r="A59" s="9"/>
      <c r="B59" s="30"/>
      <c r="C59" s="30"/>
      <c r="D59" s="208" t="s">
        <v>67</v>
      </c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30"/>
      <c r="AJ59" s="9"/>
      <c r="AK59" s="9"/>
    </row>
    <row r="60" spans="1:37" ht="10.5" customHeight="1">
      <c r="A60" s="9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11"/>
      <c r="S60" s="211"/>
      <c r="T60" s="30"/>
      <c r="U60" s="211"/>
      <c r="V60" s="211"/>
      <c r="W60" s="30"/>
      <c r="X60" s="210"/>
      <c r="Y60" s="210"/>
      <c r="Z60" s="211"/>
      <c r="AA60" s="211"/>
      <c r="AB60" s="30"/>
      <c r="AC60" s="30"/>
      <c r="AD60" s="30"/>
      <c r="AE60" s="30"/>
      <c r="AF60" s="30"/>
      <c r="AG60" s="30"/>
      <c r="AH60" s="30"/>
      <c r="AI60" s="30"/>
      <c r="AJ60" s="9"/>
      <c r="AK60" s="9"/>
    </row>
    <row r="61" spans="1:37" ht="10.5" customHeight="1">
      <c r="A61" s="9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 t="s">
        <v>94</v>
      </c>
      <c r="O61" s="30"/>
      <c r="P61" s="30"/>
      <c r="Q61" s="30"/>
      <c r="R61" s="30"/>
      <c r="S61" s="30" t="str">
        <f>C14</f>
        <v>清須市長</v>
      </c>
      <c r="T61" s="30"/>
      <c r="U61" s="30"/>
      <c r="V61" s="30"/>
      <c r="W61" s="30" t="str">
        <f>G14</f>
        <v>永田　純夫</v>
      </c>
      <c r="X61" s="30"/>
      <c r="Y61" s="30"/>
      <c r="Z61" s="30"/>
      <c r="AA61" s="30"/>
      <c r="AB61" s="30" t="s">
        <v>84</v>
      </c>
      <c r="AC61" s="30"/>
      <c r="AD61" s="30"/>
      <c r="AE61" s="30"/>
      <c r="AF61" s="30"/>
      <c r="AG61" s="30"/>
      <c r="AH61" s="30"/>
      <c r="AI61" s="30"/>
      <c r="AJ61" s="9"/>
      <c r="AK61" s="9"/>
    </row>
    <row r="62" spans="1:35" ht="13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</row>
    <row r="63" spans="1:35" ht="13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</row>
    <row r="64" spans="1:35" ht="13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</row>
  </sheetData>
  <sheetProtection selectLockedCells="1"/>
  <mergeCells count="57">
    <mergeCell ref="AN46:AR46"/>
    <mergeCell ref="AN17:AU18"/>
    <mergeCell ref="AN44:AR44"/>
    <mergeCell ref="B7:F7"/>
    <mergeCell ref="K9:X9"/>
    <mergeCell ref="K10:X10"/>
    <mergeCell ref="X12:Y12"/>
    <mergeCell ref="Z12:AA12"/>
    <mergeCell ref="AF12:AG12"/>
    <mergeCell ref="G14:K14"/>
    <mergeCell ref="AM32:AQ32"/>
    <mergeCell ref="K39:N39"/>
    <mergeCell ref="P39:P40"/>
    <mergeCell ref="T18:W19"/>
    <mergeCell ref="P21:AH21"/>
    <mergeCell ref="AO40:AS40"/>
    <mergeCell ref="AC12:AD12"/>
    <mergeCell ref="C14:F14"/>
    <mergeCell ref="I40:K40"/>
    <mergeCell ref="C24:AH24"/>
    <mergeCell ref="AC30:AF30"/>
    <mergeCell ref="AH18:AH19"/>
    <mergeCell ref="X18:AG19"/>
    <mergeCell ref="T16:V16"/>
    <mergeCell ref="X16:AH17"/>
    <mergeCell ref="T17:V17"/>
    <mergeCell ref="Z34:AG34"/>
    <mergeCell ref="Z36:AG36"/>
    <mergeCell ref="Z38:AC38"/>
    <mergeCell ref="R39:S40"/>
    <mergeCell ref="AD38:AH38"/>
    <mergeCell ref="C30:D30"/>
    <mergeCell ref="C31:D31"/>
    <mergeCell ref="L31:M32"/>
    <mergeCell ref="C39:D39"/>
    <mergeCell ref="F39:I39"/>
    <mergeCell ref="R60:S60"/>
    <mergeCell ref="U60:V60"/>
    <mergeCell ref="Z60:AA60"/>
    <mergeCell ref="J31:J32"/>
    <mergeCell ref="C21:E21"/>
    <mergeCell ref="C23:AH23"/>
    <mergeCell ref="C38:D38"/>
    <mergeCell ref="B54:AB54"/>
    <mergeCell ref="D47:AG48"/>
    <mergeCell ref="B52:AI52"/>
    <mergeCell ref="D59:AH59"/>
    <mergeCell ref="B55:AH55"/>
    <mergeCell ref="AL7:AS8"/>
    <mergeCell ref="Z27:AH27"/>
    <mergeCell ref="B53:AI53"/>
    <mergeCell ref="AG30:AI30"/>
    <mergeCell ref="F21:O21"/>
    <mergeCell ref="AM15:AS16"/>
    <mergeCell ref="Z42:AG42"/>
    <mergeCell ref="Z44:AG44"/>
    <mergeCell ref="F31:H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T70"/>
  <sheetViews>
    <sheetView showZeros="0" zoomScaleSheetLayoutView="100" zoomScalePageLayoutView="0" workbookViewId="0" topLeftCell="A1">
      <selection activeCell="F19" sqref="F19"/>
    </sheetView>
  </sheetViews>
  <sheetFormatPr defaultColWidth="9.00390625" defaultRowHeight="13.5"/>
  <cols>
    <col min="1" max="1" width="5.00390625" style="0" customWidth="1"/>
    <col min="2" max="2" width="4.125" style="0" customWidth="1"/>
    <col min="3" max="3" width="3.125" style="0" customWidth="1"/>
    <col min="4" max="4" width="4.125" style="0" customWidth="1"/>
    <col min="5" max="5" width="3.125" style="0" customWidth="1"/>
    <col min="6" max="6" width="4.125" style="0" customWidth="1"/>
    <col min="7" max="7" width="3.125" style="0" customWidth="1"/>
    <col min="8" max="8" width="3.375" style="0" customWidth="1"/>
    <col min="9" max="9" width="6.875" style="0" customWidth="1"/>
    <col min="10" max="10" width="6.625" style="0" customWidth="1"/>
    <col min="11" max="11" width="3.125" style="0" customWidth="1"/>
    <col min="12" max="12" width="20.50390625" style="0" customWidth="1"/>
    <col min="13" max="13" width="5.00390625" style="0" customWidth="1"/>
    <col min="14" max="14" width="18.875" style="0" customWidth="1"/>
    <col min="15" max="15" width="1.75390625" style="83" customWidth="1"/>
    <col min="16" max="16" width="15.125" style="0" bestFit="1" customWidth="1"/>
    <col min="17" max="17" width="18.625" style="0" customWidth="1"/>
    <col min="18" max="19" width="14.25390625" style="0" bestFit="1" customWidth="1"/>
  </cols>
  <sheetData>
    <row r="1" spans="1:15" s="1" customFormat="1" ht="15" customHeight="1" thickBot="1">
      <c r="A1" s="185" t="s">
        <v>30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7"/>
      <c r="M1" s="26"/>
      <c r="N1" s="15" t="s">
        <v>78</v>
      </c>
      <c r="O1" s="77"/>
    </row>
    <row r="2" spans="1:16" s="1" customFormat="1" ht="26.25" customHeight="1">
      <c r="A2" s="164" t="s">
        <v>31</v>
      </c>
      <c r="B2" s="165"/>
      <c r="C2" s="165"/>
      <c r="D2" s="191"/>
      <c r="E2" s="192"/>
      <c r="F2" s="192"/>
      <c r="G2" s="192"/>
      <c r="H2" s="192"/>
      <c r="I2" s="192"/>
      <c r="J2" s="192"/>
      <c r="K2" s="192"/>
      <c r="L2" s="193"/>
      <c r="M2" s="62"/>
      <c r="N2" s="188"/>
      <c r="O2" s="78"/>
      <c r="P2" s="179" t="s">
        <v>93</v>
      </c>
    </row>
    <row r="3" spans="1:16" ht="15">
      <c r="A3" s="199" t="s">
        <v>80</v>
      </c>
      <c r="B3" s="200"/>
      <c r="C3" s="201"/>
      <c r="D3" s="194"/>
      <c r="E3" s="195"/>
      <c r="F3" s="195"/>
      <c r="G3" s="195"/>
      <c r="H3" s="195"/>
      <c r="I3" s="195"/>
      <c r="J3" s="195"/>
      <c r="K3" s="195"/>
      <c r="L3" s="196"/>
      <c r="M3" s="62"/>
      <c r="N3" s="189"/>
      <c r="O3" s="79"/>
      <c r="P3" s="180"/>
    </row>
    <row r="4" spans="1:16" ht="15.75" thickBot="1">
      <c r="A4" s="202"/>
      <c r="B4" s="203"/>
      <c r="C4" s="204"/>
      <c r="D4" s="197"/>
      <c r="E4" s="198"/>
      <c r="F4" s="198"/>
      <c r="G4" s="198"/>
      <c r="H4" s="198"/>
      <c r="I4" s="198"/>
      <c r="J4" s="198"/>
      <c r="K4" s="198"/>
      <c r="L4" s="190"/>
      <c r="M4" s="62"/>
      <c r="N4" s="190"/>
      <c r="O4" s="79"/>
      <c r="P4" s="181"/>
    </row>
    <row r="5" spans="1:18" s="1" customFormat="1" ht="19.5" customHeight="1" thickBot="1">
      <c r="A5" s="166"/>
      <c r="B5" s="166"/>
      <c r="C5" s="166"/>
      <c r="D5" s="63"/>
      <c r="E5" s="64"/>
      <c r="F5" s="63"/>
      <c r="G5" s="63"/>
      <c r="H5" s="63"/>
      <c r="I5" s="63"/>
      <c r="J5" s="63"/>
      <c r="K5" s="65"/>
      <c r="L5" s="65"/>
      <c r="M5" s="43"/>
      <c r="O5" s="80"/>
      <c r="P5" s="4"/>
      <c r="R5" s="2"/>
    </row>
    <row r="6" spans="1:18" s="1" customFormat="1" ht="19.5" customHeight="1">
      <c r="A6" s="124" t="s">
        <v>86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6"/>
      <c r="M6" s="43"/>
      <c r="N6" s="182" t="s">
        <v>88</v>
      </c>
      <c r="O6" s="81"/>
      <c r="P6" s="4"/>
      <c r="R6" s="2"/>
    </row>
    <row r="7" spans="1:18" s="1" customFormat="1" ht="19.5" customHeight="1" thickBot="1">
      <c r="A7" s="127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9"/>
      <c r="M7" s="43"/>
      <c r="N7" s="183"/>
      <c r="O7" s="81"/>
      <c r="P7" s="4"/>
      <c r="R7" s="2"/>
    </row>
    <row r="8" spans="1:18" s="1" customFormat="1" ht="19.5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6"/>
      <c r="N8" s="183"/>
      <c r="O8" s="82"/>
      <c r="P8" s="120" t="s">
        <v>90</v>
      </c>
      <c r="R8" s="2"/>
    </row>
    <row r="9" spans="1:18" s="1" customFormat="1" ht="19.5" customHeight="1">
      <c r="A9" s="42" t="s">
        <v>10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183"/>
      <c r="O9" s="82"/>
      <c r="P9" s="121"/>
      <c r="Q9" s="14"/>
      <c r="R9"/>
    </row>
    <row r="10" spans="1:18" s="1" customFormat="1" ht="12" customHeight="1" thickBo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184"/>
      <c r="O10" s="82"/>
      <c r="P10" s="121"/>
      <c r="Q10"/>
      <c r="R10"/>
    </row>
    <row r="11" spans="1:18" ht="19.5" customHeight="1">
      <c r="A11" s="43" t="s">
        <v>13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P11" s="1"/>
      <c r="Q11" s="1"/>
      <c r="R11" s="1"/>
    </row>
    <row r="12" spans="1:18" ht="19.5" customHeight="1">
      <c r="A12" s="175" t="s">
        <v>4</v>
      </c>
      <c r="B12" s="148"/>
      <c r="C12" s="148"/>
      <c r="D12" s="148"/>
      <c r="E12" s="53"/>
      <c r="F12" s="134" t="s">
        <v>5</v>
      </c>
      <c r="G12" s="134"/>
      <c r="H12" s="134"/>
      <c r="I12" s="134"/>
      <c r="J12" s="173" t="s">
        <v>7</v>
      </c>
      <c r="K12" s="130" t="s">
        <v>8</v>
      </c>
      <c r="L12" s="132" t="e">
        <f>(H27-H19)/H27</f>
        <v>#DIV/0!</v>
      </c>
      <c r="M12" s="123" t="s">
        <v>87</v>
      </c>
      <c r="N12" s="122" t="e">
        <f>IF(L12&gt;0.1999999,"OK","20%以上であること")</f>
        <v>#DIV/0!</v>
      </c>
      <c r="O12" s="84"/>
      <c r="P12" s="1"/>
      <c r="Q12" s="1"/>
      <c r="R12" s="1"/>
    </row>
    <row r="13" spans="1:18" ht="19.5" customHeight="1">
      <c r="A13" s="139"/>
      <c r="B13" s="140"/>
      <c r="C13" s="140"/>
      <c r="D13" s="140"/>
      <c r="E13" s="54"/>
      <c r="F13" s="134" t="s">
        <v>6</v>
      </c>
      <c r="G13" s="134"/>
      <c r="H13" s="134"/>
      <c r="I13" s="134"/>
      <c r="J13" s="174"/>
      <c r="K13" s="131"/>
      <c r="L13" s="133"/>
      <c r="M13" s="123"/>
      <c r="N13" s="122"/>
      <c r="O13" s="84"/>
      <c r="P13" s="7"/>
      <c r="Q13" s="1"/>
      <c r="R13" s="1"/>
    </row>
    <row r="14" spans="1:18" ht="18.7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1"/>
      <c r="O14" s="80"/>
      <c r="P14" s="1"/>
      <c r="Q14" s="1"/>
      <c r="R14" s="2"/>
    </row>
    <row r="15" spans="1:18" s="1" customFormat="1" ht="19.5" customHeight="1">
      <c r="A15" s="42" t="s">
        <v>14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/>
      <c r="O15" s="83"/>
      <c r="P15"/>
      <c r="Q15"/>
      <c r="R15"/>
    </row>
    <row r="16" spans="1:18" s="1" customFormat="1" ht="19.5" customHeight="1" thickBot="1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/>
      <c r="O16" s="83"/>
      <c r="P16"/>
      <c r="Q16"/>
      <c r="R16"/>
    </row>
    <row r="17" spans="1:18" s="1" customFormat="1" ht="12" customHeight="1">
      <c r="A17" s="153" t="s">
        <v>11</v>
      </c>
      <c r="B17" s="137"/>
      <c r="C17" s="137"/>
      <c r="D17" s="137"/>
      <c r="E17" s="137"/>
      <c r="F17" s="137"/>
      <c r="G17" s="154"/>
      <c r="H17" s="136" t="s">
        <v>3</v>
      </c>
      <c r="I17" s="137"/>
      <c r="J17" s="137"/>
      <c r="K17" s="137"/>
      <c r="L17" s="138"/>
      <c r="M17" s="42"/>
      <c r="N17"/>
      <c r="O17" s="83"/>
      <c r="P17"/>
      <c r="Q17"/>
      <c r="R17"/>
    </row>
    <row r="18" spans="1:18" s="1" customFormat="1" ht="12" customHeight="1">
      <c r="A18" s="155"/>
      <c r="B18" s="156"/>
      <c r="C18" s="156"/>
      <c r="D18" s="156"/>
      <c r="E18" s="156"/>
      <c r="F18" s="156"/>
      <c r="G18" s="157"/>
      <c r="H18" s="139"/>
      <c r="I18" s="140"/>
      <c r="J18" s="140"/>
      <c r="K18" s="140"/>
      <c r="L18" s="141"/>
      <c r="M18" s="42"/>
      <c r="N18"/>
      <c r="O18" s="83"/>
      <c r="P18"/>
      <c r="Q18"/>
      <c r="R18"/>
    </row>
    <row r="19" spans="1:20" ht="16.5" customHeight="1">
      <c r="A19" s="49" t="s">
        <v>9</v>
      </c>
      <c r="B19" s="16"/>
      <c r="C19" s="50" t="s">
        <v>0</v>
      </c>
      <c r="D19" s="16"/>
      <c r="E19" s="50" t="s">
        <v>1</v>
      </c>
      <c r="F19" s="16"/>
      <c r="G19" s="5" t="s">
        <v>12</v>
      </c>
      <c r="H19" s="158"/>
      <c r="I19" s="158"/>
      <c r="J19" s="158"/>
      <c r="K19" s="158"/>
      <c r="L19" s="159"/>
      <c r="M19" s="43"/>
      <c r="N19" s="1"/>
      <c r="O19" s="80"/>
      <c r="P19" s="1"/>
      <c r="Q19" s="1"/>
      <c r="R19" s="1"/>
      <c r="S19" s="3"/>
      <c r="T19" s="3"/>
    </row>
    <row r="20" spans="1:20" ht="16.5" customHeight="1">
      <c r="A20" s="47"/>
      <c r="B20" s="45"/>
      <c r="C20" s="44"/>
      <c r="E20" s="69" t="s">
        <v>15</v>
      </c>
      <c r="F20" s="44"/>
      <c r="G20" s="48"/>
      <c r="H20" s="160"/>
      <c r="I20" s="160"/>
      <c r="J20" s="160"/>
      <c r="K20" s="160"/>
      <c r="L20" s="161"/>
      <c r="M20" s="43"/>
      <c r="N20" s="1"/>
      <c r="O20" s="80"/>
      <c r="P20" s="1"/>
      <c r="Q20" s="1"/>
      <c r="R20" s="1"/>
      <c r="S20" s="3"/>
      <c r="T20" s="3"/>
    </row>
    <row r="21" spans="1:20" ht="16.5" customHeight="1" thickBot="1">
      <c r="A21" s="51" t="s">
        <v>9</v>
      </c>
      <c r="B21" s="17"/>
      <c r="C21" s="52" t="s">
        <v>0</v>
      </c>
      <c r="D21" s="17"/>
      <c r="E21" s="52" t="s">
        <v>1</v>
      </c>
      <c r="F21" s="17"/>
      <c r="G21" s="6" t="s">
        <v>12</v>
      </c>
      <c r="H21" s="162"/>
      <c r="I21" s="162"/>
      <c r="J21" s="162"/>
      <c r="K21" s="162"/>
      <c r="L21" s="163"/>
      <c r="M21" s="43"/>
      <c r="N21" s="1"/>
      <c r="O21" s="80"/>
      <c r="P21" s="1"/>
      <c r="Q21" s="1"/>
      <c r="R21" s="1"/>
      <c r="S21" s="3"/>
      <c r="T21" s="3"/>
    </row>
    <row r="22" spans="1:20" ht="12" customHeight="1">
      <c r="A22" s="44"/>
      <c r="B22" s="45"/>
      <c r="C22" s="44"/>
      <c r="D22" s="45"/>
      <c r="E22" s="44"/>
      <c r="F22" s="45"/>
      <c r="G22" s="45"/>
      <c r="H22" s="46"/>
      <c r="I22" s="46"/>
      <c r="J22" s="46"/>
      <c r="K22" s="46"/>
      <c r="L22" s="46"/>
      <c r="M22" s="43"/>
      <c r="N22" s="1"/>
      <c r="O22" s="80"/>
      <c r="P22" s="1"/>
      <c r="Q22" s="1"/>
      <c r="R22" s="1"/>
      <c r="S22" s="3"/>
      <c r="T22" s="3"/>
    </row>
    <row r="23" spans="1:20" ht="19.5" customHeight="1">
      <c r="A23" s="43" t="s">
        <v>82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Q23" s="3"/>
      <c r="R23" s="3"/>
      <c r="S23" s="3"/>
      <c r="T23" s="3"/>
    </row>
    <row r="24" spans="1:20" ht="19.5" customHeight="1" thickBot="1">
      <c r="A24" s="43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Q24" s="3"/>
      <c r="R24" s="3"/>
      <c r="S24" s="3"/>
      <c r="T24" s="3"/>
    </row>
    <row r="25" spans="1:20" ht="12" customHeight="1">
      <c r="A25" s="153" t="s">
        <v>11</v>
      </c>
      <c r="B25" s="137"/>
      <c r="C25" s="137"/>
      <c r="D25" s="137"/>
      <c r="E25" s="137"/>
      <c r="F25" s="137"/>
      <c r="G25" s="154"/>
      <c r="H25" s="136" t="s">
        <v>3</v>
      </c>
      <c r="I25" s="137"/>
      <c r="J25" s="137"/>
      <c r="K25" s="137"/>
      <c r="L25" s="138"/>
      <c r="M25" s="42"/>
      <c r="Q25" s="3"/>
      <c r="R25" s="3"/>
      <c r="S25" s="3"/>
      <c r="T25" s="3"/>
    </row>
    <row r="26" spans="1:18" ht="12" customHeight="1">
      <c r="A26" s="155"/>
      <c r="B26" s="156"/>
      <c r="C26" s="156"/>
      <c r="D26" s="156"/>
      <c r="E26" s="156"/>
      <c r="F26" s="156"/>
      <c r="G26" s="157"/>
      <c r="H26" s="139"/>
      <c r="I26" s="140"/>
      <c r="J26" s="140"/>
      <c r="K26" s="140"/>
      <c r="L26" s="141"/>
      <c r="M26" s="42"/>
      <c r="Q26" s="3"/>
      <c r="R26" s="3"/>
    </row>
    <row r="27" spans="1:18" s="1" customFormat="1" ht="16.5" customHeight="1">
      <c r="A27" s="49" t="s">
        <v>9</v>
      </c>
      <c r="B27" s="16"/>
      <c r="C27" s="50" t="s">
        <v>0</v>
      </c>
      <c r="D27" s="70">
        <f>D19</f>
        <v>0</v>
      </c>
      <c r="E27" s="50" t="s">
        <v>1</v>
      </c>
      <c r="F27" s="70">
        <f>F19</f>
        <v>0</v>
      </c>
      <c r="G27" s="55" t="s">
        <v>12</v>
      </c>
      <c r="H27" s="158"/>
      <c r="I27" s="158"/>
      <c r="J27" s="158"/>
      <c r="K27" s="158"/>
      <c r="L27" s="159"/>
      <c r="M27" s="43"/>
      <c r="N27"/>
      <c r="O27" s="83"/>
      <c r="P27"/>
      <c r="Q27" s="3"/>
      <c r="R27" s="3"/>
    </row>
    <row r="28" spans="1:18" s="1" customFormat="1" ht="16.5" customHeight="1">
      <c r="A28" s="47"/>
      <c r="B28" s="45"/>
      <c r="C28" s="44"/>
      <c r="D28" s="71"/>
      <c r="E28" s="69" t="s">
        <v>15</v>
      </c>
      <c r="F28" s="73"/>
      <c r="G28" s="48"/>
      <c r="H28" s="160"/>
      <c r="I28" s="160"/>
      <c r="J28" s="160"/>
      <c r="K28" s="160"/>
      <c r="L28" s="161"/>
      <c r="M28" s="42"/>
      <c r="N28"/>
      <c r="O28" s="83"/>
      <c r="P28"/>
      <c r="Q28" s="3"/>
      <c r="R28" s="3"/>
    </row>
    <row r="29" spans="1:18" s="1" customFormat="1" ht="16.5" customHeight="1" thickBot="1">
      <c r="A29" s="51" t="s">
        <v>9</v>
      </c>
      <c r="B29" s="17"/>
      <c r="C29" s="52" t="s">
        <v>0</v>
      </c>
      <c r="D29" s="72">
        <f>D21</f>
        <v>0</v>
      </c>
      <c r="E29" s="52" t="s">
        <v>1</v>
      </c>
      <c r="F29" s="72">
        <f>F21</f>
        <v>0</v>
      </c>
      <c r="G29" s="56" t="s">
        <v>12</v>
      </c>
      <c r="H29" s="162"/>
      <c r="I29" s="162"/>
      <c r="J29" s="162"/>
      <c r="K29" s="162"/>
      <c r="L29" s="163"/>
      <c r="M29" s="42"/>
      <c r="N29"/>
      <c r="O29" s="83"/>
      <c r="P29"/>
      <c r="Q29" s="3"/>
      <c r="R29" s="3"/>
    </row>
    <row r="30" spans="1:18" s="1" customFormat="1" ht="12" customHeight="1">
      <c r="A30" s="43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/>
      <c r="O30" s="83"/>
      <c r="P30"/>
      <c r="Q30"/>
      <c r="R30"/>
    </row>
    <row r="31" spans="1:15" s="1" customFormat="1" ht="19.5" customHeight="1">
      <c r="A31" s="43" t="s">
        <v>16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3"/>
      <c r="O31" s="80"/>
    </row>
    <row r="32" spans="1:15" s="1" customFormat="1" ht="20.25" customHeight="1">
      <c r="A32" s="175" t="s">
        <v>4</v>
      </c>
      <c r="B32" s="148"/>
      <c r="C32" s="148"/>
      <c r="D32" s="148"/>
      <c r="E32" s="53"/>
      <c r="F32" s="134" t="s">
        <v>18</v>
      </c>
      <c r="G32" s="134"/>
      <c r="H32" s="134"/>
      <c r="I32" s="134"/>
      <c r="J32" s="173" t="s">
        <v>7</v>
      </c>
      <c r="K32" s="130" t="s">
        <v>8</v>
      </c>
      <c r="L32" s="132" t="e">
        <f>((H27+H49)-(H19+H41))/(H27+H49)</f>
        <v>#DIV/0!</v>
      </c>
      <c r="M32" s="123" t="s">
        <v>87</v>
      </c>
      <c r="N32" s="122" t="e">
        <f>IF(L32&gt;0.1999999,"OK","20%以上であること")</f>
        <v>#DIV/0!</v>
      </c>
      <c r="O32" s="84"/>
    </row>
    <row r="33" spans="1:15" s="1" customFormat="1" ht="20.25" customHeight="1">
      <c r="A33" s="139"/>
      <c r="B33" s="140"/>
      <c r="C33" s="140"/>
      <c r="D33" s="140"/>
      <c r="E33" s="54"/>
      <c r="F33" s="134" t="s">
        <v>17</v>
      </c>
      <c r="G33" s="134"/>
      <c r="H33" s="134"/>
      <c r="I33" s="134"/>
      <c r="J33" s="174"/>
      <c r="K33" s="131"/>
      <c r="L33" s="133"/>
      <c r="M33" s="123"/>
      <c r="N33" s="122"/>
      <c r="O33" s="84"/>
    </row>
    <row r="34" spans="1:15" s="1" customFormat="1" ht="12" customHeight="1">
      <c r="A34" s="43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3"/>
      <c r="O34" s="80"/>
    </row>
    <row r="35" spans="1:15" s="1" customFormat="1" ht="19.5" customHeight="1">
      <c r="A35" s="43" t="s">
        <v>19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3"/>
      <c r="O35" s="80"/>
    </row>
    <row r="36" spans="1:15" s="1" customFormat="1" ht="19.5" customHeight="1" thickBot="1">
      <c r="A36" s="43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3"/>
      <c r="O36" s="80"/>
    </row>
    <row r="37" spans="1:15" s="1" customFormat="1" ht="13.5" customHeight="1">
      <c r="A37" s="153" t="s">
        <v>2</v>
      </c>
      <c r="B37" s="137"/>
      <c r="C37" s="137"/>
      <c r="D37" s="137"/>
      <c r="E37" s="137"/>
      <c r="F37" s="137"/>
      <c r="G37" s="154"/>
      <c r="H37" s="136" t="s">
        <v>21</v>
      </c>
      <c r="I37" s="137"/>
      <c r="J37" s="137"/>
      <c r="K37" s="137"/>
      <c r="L37" s="138"/>
      <c r="M37" s="43"/>
      <c r="O37" s="80"/>
    </row>
    <row r="38" spans="1:15" s="1" customFormat="1" ht="13.5" customHeight="1">
      <c r="A38" s="155"/>
      <c r="B38" s="156"/>
      <c r="C38" s="156"/>
      <c r="D38" s="156"/>
      <c r="E38" s="156"/>
      <c r="F38" s="156"/>
      <c r="G38" s="157"/>
      <c r="H38" s="139"/>
      <c r="I38" s="140"/>
      <c r="J38" s="140"/>
      <c r="K38" s="140"/>
      <c r="L38" s="141"/>
      <c r="M38" s="43"/>
      <c r="O38" s="80"/>
    </row>
    <row r="39" spans="1:15" s="1" customFormat="1" ht="19.5" customHeight="1">
      <c r="A39" s="57" t="s">
        <v>9</v>
      </c>
      <c r="B39" s="18"/>
      <c r="C39" s="58" t="s">
        <v>0</v>
      </c>
      <c r="D39" s="18"/>
      <c r="E39" s="58" t="s">
        <v>1</v>
      </c>
      <c r="F39" s="58"/>
      <c r="G39" s="59"/>
      <c r="H39" s="176"/>
      <c r="I39" s="177"/>
      <c r="J39" s="177"/>
      <c r="K39" s="177"/>
      <c r="L39" s="178"/>
      <c r="M39" s="43"/>
      <c r="O39" s="80"/>
    </row>
    <row r="40" spans="1:15" s="1" customFormat="1" ht="19.5" customHeight="1">
      <c r="A40" s="57" t="s">
        <v>9</v>
      </c>
      <c r="B40" s="18"/>
      <c r="C40" s="58" t="s">
        <v>0</v>
      </c>
      <c r="D40" s="18"/>
      <c r="E40" s="58" t="s">
        <v>1</v>
      </c>
      <c r="F40" s="58"/>
      <c r="G40" s="59"/>
      <c r="H40" s="176"/>
      <c r="I40" s="177"/>
      <c r="J40" s="177"/>
      <c r="K40" s="177"/>
      <c r="L40" s="178"/>
      <c r="M40" s="43"/>
      <c r="O40" s="80"/>
    </row>
    <row r="41" spans="1:15" s="1" customFormat="1" ht="22.5" customHeight="1" thickBot="1">
      <c r="A41" s="147" t="s">
        <v>20</v>
      </c>
      <c r="B41" s="148"/>
      <c r="C41" s="148"/>
      <c r="D41" s="148"/>
      <c r="E41" s="148"/>
      <c r="F41" s="148"/>
      <c r="G41" s="149"/>
      <c r="H41" s="144">
        <f>SUM(H39:L40)</f>
        <v>0</v>
      </c>
      <c r="I41" s="145"/>
      <c r="J41" s="145"/>
      <c r="K41" s="145"/>
      <c r="L41" s="146"/>
      <c r="M41" s="43"/>
      <c r="O41" s="80"/>
    </row>
    <row r="42" spans="1:15" s="1" customFormat="1" ht="12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43"/>
      <c r="O42" s="80"/>
    </row>
    <row r="43" spans="1:15" s="1" customFormat="1" ht="19.5" customHeight="1">
      <c r="A43" s="43" t="s">
        <v>83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O43" s="80"/>
    </row>
    <row r="44" spans="1:15" s="1" customFormat="1" ht="19.5" customHeight="1" thickBo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O44" s="80"/>
    </row>
    <row r="45" spans="1:15" s="1" customFormat="1" ht="14.25" customHeight="1">
      <c r="A45" s="153" t="s">
        <v>2</v>
      </c>
      <c r="B45" s="137"/>
      <c r="C45" s="137"/>
      <c r="D45" s="137"/>
      <c r="E45" s="137"/>
      <c r="F45" s="137"/>
      <c r="G45" s="154"/>
      <c r="H45" s="136" t="s">
        <v>22</v>
      </c>
      <c r="I45" s="137"/>
      <c r="J45" s="137"/>
      <c r="K45" s="137"/>
      <c r="L45" s="138"/>
      <c r="M45" s="43"/>
      <c r="O45" s="80"/>
    </row>
    <row r="46" spans="1:15" s="1" customFormat="1" ht="14.25" customHeight="1">
      <c r="A46" s="155"/>
      <c r="B46" s="156"/>
      <c r="C46" s="156"/>
      <c r="D46" s="156"/>
      <c r="E46" s="156"/>
      <c r="F46" s="156"/>
      <c r="G46" s="157"/>
      <c r="H46" s="139"/>
      <c r="I46" s="140"/>
      <c r="J46" s="140"/>
      <c r="K46" s="140"/>
      <c r="L46" s="141"/>
      <c r="M46" s="43"/>
      <c r="O46" s="80"/>
    </row>
    <row r="47" spans="1:15" s="1" customFormat="1" ht="19.5" customHeight="1">
      <c r="A47" s="49" t="s">
        <v>9</v>
      </c>
      <c r="B47" s="16"/>
      <c r="C47" s="58" t="s">
        <v>0</v>
      </c>
      <c r="D47" s="74">
        <f>D39</f>
        <v>0</v>
      </c>
      <c r="E47" s="58" t="s">
        <v>1</v>
      </c>
      <c r="F47" s="58"/>
      <c r="G47" s="59"/>
      <c r="H47" s="150"/>
      <c r="I47" s="151"/>
      <c r="J47" s="151"/>
      <c r="K47" s="151"/>
      <c r="L47" s="152"/>
      <c r="M47" s="43"/>
      <c r="O47" s="80"/>
    </row>
    <row r="48" spans="1:15" s="1" customFormat="1" ht="19.5" customHeight="1">
      <c r="A48" s="49" t="s">
        <v>9</v>
      </c>
      <c r="B48" s="16"/>
      <c r="C48" s="58" t="s">
        <v>0</v>
      </c>
      <c r="D48" s="74">
        <f>D40</f>
        <v>0</v>
      </c>
      <c r="E48" s="58" t="s">
        <v>1</v>
      </c>
      <c r="F48" s="58"/>
      <c r="G48" s="59"/>
      <c r="H48" s="150"/>
      <c r="I48" s="151"/>
      <c r="J48" s="151"/>
      <c r="K48" s="151"/>
      <c r="L48" s="152"/>
      <c r="M48" s="43"/>
      <c r="O48" s="80"/>
    </row>
    <row r="49" spans="1:15" s="1" customFormat="1" ht="22.5" customHeight="1" thickBot="1">
      <c r="A49" s="167" t="s">
        <v>20</v>
      </c>
      <c r="B49" s="168"/>
      <c r="C49" s="168"/>
      <c r="D49" s="168"/>
      <c r="E49" s="168"/>
      <c r="F49" s="168"/>
      <c r="G49" s="169"/>
      <c r="H49" s="170">
        <f>SUM(H47:L48)</f>
        <v>0</v>
      </c>
      <c r="I49" s="171"/>
      <c r="J49" s="171"/>
      <c r="K49" s="171"/>
      <c r="L49" s="172"/>
      <c r="M49" s="43"/>
      <c r="O49" s="80"/>
    </row>
    <row r="50" spans="1:15" s="1" customFormat="1" ht="19.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O50" s="80"/>
    </row>
    <row r="51" spans="1:15" s="1" customFormat="1" ht="19.5" customHeight="1">
      <c r="A51" s="43"/>
      <c r="B51" s="143" t="s">
        <v>79</v>
      </c>
      <c r="C51" s="143"/>
      <c r="D51" s="143"/>
      <c r="E51" s="143"/>
      <c r="F51" s="143"/>
      <c r="G51" s="143"/>
      <c r="H51" s="143"/>
      <c r="I51" s="43"/>
      <c r="J51" s="43"/>
      <c r="K51" s="43"/>
      <c r="L51" s="43"/>
      <c r="M51" s="43"/>
      <c r="O51" s="80"/>
    </row>
    <row r="52" spans="1:15" s="1" customFormat="1" ht="19.5" customHeight="1">
      <c r="A52" s="43"/>
      <c r="B52" s="43"/>
      <c r="C52" s="43"/>
      <c r="D52" s="142" t="s">
        <v>81</v>
      </c>
      <c r="E52" s="142"/>
      <c r="F52" s="142"/>
      <c r="G52" s="142"/>
      <c r="H52" s="142"/>
      <c r="I52" s="43"/>
      <c r="J52" s="43"/>
      <c r="K52" s="43"/>
      <c r="L52" s="43"/>
      <c r="M52" s="43"/>
      <c r="O52" s="80"/>
    </row>
    <row r="53" spans="1:15" s="1" customFormat="1" ht="19.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60" t="s">
        <v>84</v>
      </c>
      <c r="M53" s="43"/>
      <c r="O53" s="80"/>
    </row>
    <row r="54" spans="1:15" s="1" customFormat="1" ht="19.5" customHeight="1">
      <c r="A54" s="66"/>
      <c r="B54" s="66"/>
      <c r="C54" s="66"/>
      <c r="D54" s="66"/>
      <c r="E54" s="66"/>
      <c r="F54" s="66"/>
      <c r="G54" s="66"/>
      <c r="H54" s="135" t="s">
        <v>85</v>
      </c>
      <c r="I54" s="135"/>
      <c r="J54" s="135"/>
      <c r="K54" s="135"/>
      <c r="L54" s="135"/>
      <c r="M54" s="66"/>
      <c r="O54" s="80"/>
    </row>
    <row r="55" spans="1:18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43"/>
      <c r="N55" s="1"/>
      <c r="O55" s="80"/>
      <c r="P55" s="1"/>
      <c r="Q55" s="1"/>
      <c r="R55" s="1"/>
    </row>
    <row r="56" spans="1:18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80"/>
      <c r="P56" s="1"/>
      <c r="Q56" s="1"/>
      <c r="R56" s="1"/>
    </row>
    <row r="57" spans="1:18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80"/>
      <c r="P57" s="1"/>
      <c r="Q57" s="1"/>
      <c r="R57" s="1"/>
    </row>
    <row r="58" spans="1:18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80"/>
      <c r="P58" s="1"/>
      <c r="Q58" s="1"/>
      <c r="R58" s="1"/>
    </row>
    <row r="59" spans="1:12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</sheetData>
  <sheetProtection selectLockedCells="1"/>
  <mergeCells count="49">
    <mergeCell ref="P2:P4"/>
    <mergeCell ref="N6:N10"/>
    <mergeCell ref="H48:L48"/>
    <mergeCell ref="A1:L1"/>
    <mergeCell ref="N2:N4"/>
    <mergeCell ref="D2:L2"/>
    <mergeCell ref="D3:L4"/>
    <mergeCell ref="A3:C4"/>
    <mergeCell ref="F33:I33"/>
    <mergeCell ref="F32:I32"/>
    <mergeCell ref="A37:G38"/>
    <mergeCell ref="H39:L39"/>
    <mergeCell ref="K12:K13"/>
    <mergeCell ref="L12:L13"/>
    <mergeCell ref="H25:L26"/>
    <mergeCell ref="H19:L21"/>
    <mergeCell ref="A17:G18"/>
    <mergeCell ref="A12:D13"/>
    <mergeCell ref="J12:J13"/>
    <mergeCell ref="A2:C2"/>
    <mergeCell ref="A5:C5"/>
    <mergeCell ref="A49:G49"/>
    <mergeCell ref="H49:L49"/>
    <mergeCell ref="A45:G46"/>
    <mergeCell ref="H45:L46"/>
    <mergeCell ref="F12:I12"/>
    <mergeCell ref="J32:J33"/>
    <mergeCell ref="A32:D33"/>
    <mergeCell ref="H40:L40"/>
    <mergeCell ref="H54:L54"/>
    <mergeCell ref="H37:L38"/>
    <mergeCell ref="H17:L18"/>
    <mergeCell ref="D52:H52"/>
    <mergeCell ref="B51:H51"/>
    <mergeCell ref="H41:L41"/>
    <mergeCell ref="A41:G41"/>
    <mergeCell ref="H47:L47"/>
    <mergeCell ref="A25:G26"/>
    <mergeCell ref="H27:L29"/>
    <mergeCell ref="P8:P10"/>
    <mergeCell ref="N12:N13"/>
    <mergeCell ref="M32:M33"/>
    <mergeCell ref="N32:N33"/>
    <mergeCell ref="A6:L6"/>
    <mergeCell ref="A7:L7"/>
    <mergeCell ref="K32:K33"/>
    <mergeCell ref="L32:L33"/>
    <mergeCell ref="F13:I13"/>
    <mergeCell ref="M12:M1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原田　英治</dc:creator>
  <cp:keywords/>
  <dc:description/>
  <cp:lastModifiedBy>kiyosu</cp:lastModifiedBy>
  <cp:lastPrinted>2024-03-05T00:31:46Z</cp:lastPrinted>
  <dcterms:created xsi:type="dcterms:W3CDTF">1997-01-08T22:48:59Z</dcterms:created>
  <dcterms:modified xsi:type="dcterms:W3CDTF">2024-03-05T00:32:46Z</dcterms:modified>
  <cp:category/>
  <cp:version/>
  <cp:contentType/>
  <cp:contentStatus/>
</cp:coreProperties>
</file>